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Data" sheetId="1" r:id="rId1"/>
    <sheet name="Graph" sheetId="2" r:id="rId2"/>
  </sheets>
  <definedNames>
    <definedName name="_xlnm.Print_Area" localSheetId="0">'Data'!$A$108:$N$141</definedName>
  </definedNames>
  <calcPr fullCalcOnLoad="1"/>
</workbook>
</file>

<file path=xl/sharedStrings.xml><?xml version="1.0" encoding="utf-8"?>
<sst xmlns="http://schemas.openxmlformats.org/spreadsheetml/2006/main" count="21" uniqueCount="15">
  <si>
    <t>mgd</t>
  </si>
  <si>
    <t>cfs</t>
  </si>
  <si>
    <t>DATE</t>
  </si>
  <si>
    <t>Chlorides</t>
  </si>
  <si>
    <t>ppm</t>
  </si>
  <si>
    <t>EPA Chloride Standard</t>
  </si>
  <si>
    <t>Christina River at Newport Cl</t>
  </si>
  <si>
    <t>Christina River at Churchman's Boat Ramp Cl</t>
  </si>
  <si>
    <t>White Clay Creek ds from Tidal Capture Structure Cl</t>
  </si>
  <si>
    <t>Red Clay Creek near Stanton</t>
  </si>
  <si>
    <t xml:space="preserve">White Clay Creek near Newark </t>
  </si>
  <si>
    <t>Christina River at Newport Spec. Conductance</t>
  </si>
  <si>
    <t>mgdx10</t>
  </si>
  <si>
    <t>Combined Flow White Clay Creek at Stanton- Adj. for graph</t>
  </si>
  <si>
    <t>Combined Flow White Clay Creek at Stanton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</si>
</sst>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d\-mmm;@"/>
    <numFmt numFmtId="169" formatCode="mmm\-yyyy"/>
    <numFmt numFmtId="170" formatCode="m/d;@"/>
    <numFmt numFmtId="171" formatCode="0_)"/>
    <numFmt numFmtId="172" formatCode="[$-409]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/d/yy;@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16" fontId="0" fillId="0" borderId="0" xfId="0" applyNumberFormat="1" applyAlignment="1">
      <alignment/>
    </xf>
    <xf numFmtId="0" fontId="1" fillId="20" borderId="14" xfId="0" applyFont="1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0" xfId="0" applyNumberFormat="1" applyBorder="1" applyAlignment="1">
      <alignment/>
    </xf>
    <xf numFmtId="14" fontId="0" fillId="20" borderId="13" xfId="0" applyNumberFormat="1" applyFill="1" applyBorder="1" applyAlignment="1">
      <alignment/>
    </xf>
    <xf numFmtId="1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1" fontId="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Chlorides and Stream Flow 
Tidal White Clay Creek and Christina River, 2010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975"/>
          <c:w val="0.9325"/>
          <c:h val="0.65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Combined Flow White Clay Creek at Stanton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Data!$A$4:$A$141</c:f>
              <c:strCache>
                <c:ptCount val="138"/>
                <c:pt idx="0">
                  <c:v>40391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40397</c:v>
                </c:pt>
                <c:pt idx="7">
                  <c:v>40398</c:v>
                </c:pt>
                <c:pt idx="8">
                  <c:v>40399</c:v>
                </c:pt>
                <c:pt idx="9">
                  <c:v>40400</c:v>
                </c:pt>
                <c:pt idx="10">
                  <c:v>40401</c:v>
                </c:pt>
                <c:pt idx="11">
                  <c:v>40402</c:v>
                </c:pt>
                <c:pt idx="12">
                  <c:v>40403</c:v>
                </c:pt>
                <c:pt idx="13">
                  <c:v>40404</c:v>
                </c:pt>
                <c:pt idx="14">
                  <c:v>40405</c:v>
                </c:pt>
                <c:pt idx="15">
                  <c:v>40406</c:v>
                </c:pt>
                <c:pt idx="16">
                  <c:v>40407</c:v>
                </c:pt>
                <c:pt idx="17">
                  <c:v>40408</c:v>
                </c:pt>
                <c:pt idx="18">
                  <c:v>40409</c:v>
                </c:pt>
                <c:pt idx="19">
                  <c:v>40410</c:v>
                </c:pt>
                <c:pt idx="20">
                  <c:v>40411</c:v>
                </c:pt>
                <c:pt idx="21">
                  <c:v>40412</c:v>
                </c:pt>
                <c:pt idx="22">
                  <c:v>40413</c:v>
                </c:pt>
                <c:pt idx="23">
                  <c:v>40414</c:v>
                </c:pt>
                <c:pt idx="24">
                  <c:v>40415</c:v>
                </c:pt>
                <c:pt idx="25">
                  <c:v>40416</c:v>
                </c:pt>
                <c:pt idx="26">
                  <c:v>40417</c:v>
                </c:pt>
                <c:pt idx="27">
                  <c:v>40418</c:v>
                </c:pt>
                <c:pt idx="28">
                  <c:v>40419</c:v>
                </c:pt>
                <c:pt idx="29">
                  <c:v>40420</c:v>
                </c:pt>
                <c:pt idx="30">
                  <c:v>40421</c:v>
                </c:pt>
                <c:pt idx="31">
                  <c:v>40422</c:v>
                </c:pt>
                <c:pt idx="32">
                  <c:v>40423</c:v>
                </c:pt>
                <c:pt idx="33">
                  <c:v>40424</c:v>
                </c:pt>
                <c:pt idx="34">
                  <c:v>40425</c:v>
                </c:pt>
                <c:pt idx="35">
                  <c:v>40426</c:v>
                </c:pt>
                <c:pt idx="36">
                  <c:v>40427</c:v>
                </c:pt>
                <c:pt idx="37">
                  <c:v>40428</c:v>
                </c:pt>
                <c:pt idx="38">
                  <c:v>40429</c:v>
                </c:pt>
                <c:pt idx="39">
                  <c:v>40430</c:v>
                </c:pt>
                <c:pt idx="40">
                  <c:v>40431</c:v>
                </c:pt>
                <c:pt idx="41">
                  <c:v>40432</c:v>
                </c:pt>
                <c:pt idx="42">
                  <c:v>40433</c:v>
                </c:pt>
                <c:pt idx="43">
                  <c:v>40434</c:v>
                </c:pt>
                <c:pt idx="44">
                  <c:v>40435</c:v>
                </c:pt>
                <c:pt idx="45">
                  <c:v>40436</c:v>
                </c:pt>
                <c:pt idx="46">
                  <c:v>40437</c:v>
                </c:pt>
                <c:pt idx="47">
                  <c:v>40438</c:v>
                </c:pt>
                <c:pt idx="48">
                  <c:v>40439</c:v>
                </c:pt>
                <c:pt idx="49">
                  <c:v>40440</c:v>
                </c:pt>
                <c:pt idx="50">
                  <c:v>40441</c:v>
                </c:pt>
                <c:pt idx="51">
                  <c:v>40442</c:v>
                </c:pt>
                <c:pt idx="52">
                  <c:v>40443</c:v>
                </c:pt>
                <c:pt idx="53">
                  <c:v>40444</c:v>
                </c:pt>
                <c:pt idx="54">
                  <c:v>40445</c:v>
                </c:pt>
                <c:pt idx="55">
                  <c:v>40446</c:v>
                </c:pt>
                <c:pt idx="56">
                  <c:v>40447</c:v>
                </c:pt>
                <c:pt idx="57">
                  <c:v>40448</c:v>
                </c:pt>
                <c:pt idx="58">
                  <c:v>40449</c:v>
                </c:pt>
                <c:pt idx="59">
                  <c:v>40450</c:v>
                </c:pt>
                <c:pt idx="60">
                  <c:v>40451</c:v>
                </c:pt>
                <c:pt idx="61">
                  <c:v>40452</c:v>
                </c:pt>
                <c:pt idx="62">
                  <c:v>40453</c:v>
                </c:pt>
                <c:pt idx="63">
                  <c:v>40454</c:v>
                </c:pt>
                <c:pt idx="64">
                  <c:v>40455</c:v>
                </c:pt>
                <c:pt idx="65">
                  <c:v>40456</c:v>
                </c:pt>
                <c:pt idx="66">
                  <c:v>40457</c:v>
                </c:pt>
                <c:pt idx="67">
                  <c:v>40458</c:v>
                </c:pt>
                <c:pt idx="68">
                  <c:v>40459</c:v>
                </c:pt>
                <c:pt idx="69">
                  <c:v>40460</c:v>
                </c:pt>
                <c:pt idx="70">
                  <c:v>40461</c:v>
                </c:pt>
                <c:pt idx="71">
                  <c:v>40462</c:v>
                </c:pt>
                <c:pt idx="72">
                  <c:v>40463</c:v>
                </c:pt>
                <c:pt idx="73">
                  <c:v>40464</c:v>
                </c:pt>
                <c:pt idx="74">
                  <c:v>40465</c:v>
                </c:pt>
                <c:pt idx="75">
                  <c:v>40466</c:v>
                </c:pt>
                <c:pt idx="76">
                  <c:v>40467</c:v>
                </c:pt>
                <c:pt idx="77">
                  <c:v>40468</c:v>
                </c:pt>
                <c:pt idx="78">
                  <c:v>40469</c:v>
                </c:pt>
                <c:pt idx="79">
                  <c:v>40470</c:v>
                </c:pt>
                <c:pt idx="80">
                  <c:v>40471</c:v>
                </c:pt>
                <c:pt idx="81">
                  <c:v>40472</c:v>
                </c:pt>
                <c:pt idx="82">
                  <c:v>40473</c:v>
                </c:pt>
                <c:pt idx="83">
                  <c:v>40474</c:v>
                </c:pt>
                <c:pt idx="84">
                  <c:v>40475</c:v>
                </c:pt>
                <c:pt idx="85">
                  <c:v>40476</c:v>
                </c:pt>
                <c:pt idx="86">
                  <c:v>40477</c:v>
                </c:pt>
                <c:pt idx="87">
                  <c:v>40478</c:v>
                </c:pt>
                <c:pt idx="88">
                  <c:v>40479</c:v>
                </c:pt>
                <c:pt idx="89">
                  <c:v>40480</c:v>
                </c:pt>
                <c:pt idx="90">
                  <c:v>40481</c:v>
                </c:pt>
                <c:pt idx="91">
                  <c:v>40482</c:v>
                </c:pt>
                <c:pt idx="92">
                  <c:v>40483</c:v>
                </c:pt>
                <c:pt idx="93">
                  <c:v>40484</c:v>
                </c:pt>
                <c:pt idx="94">
                  <c:v>40485</c:v>
                </c:pt>
                <c:pt idx="95">
                  <c:v>40486</c:v>
                </c:pt>
                <c:pt idx="96">
                  <c:v>40487</c:v>
                </c:pt>
                <c:pt idx="97">
                  <c:v>40488</c:v>
                </c:pt>
                <c:pt idx="98">
                  <c:v>40489</c:v>
                </c:pt>
                <c:pt idx="99">
                  <c:v>40490</c:v>
                </c:pt>
                <c:pt idx="100">
                  <c:v>40491</c:v>
                </c:pt>
                <c:pt idx="101">
                  <c:v>40492</c:v>
                </c:pt>
                <c:pt idx="102">
                  <c:v>40493</c:v>
                </c:pt>
                <c:pt idx="103">
                  <c:v>40494</c:v>
                </c:pt>
                <c:pt idx="104">
                  <c:v>40495</c:v>
                </c:pt>
                <c:pt idx="105">
                  <c:v>40496</c:v>
                </c:pt>
                <c:pt idx="106">
                  <c:v>40497</c:v>
                </c:pt>
                <c:pt idx="107">
                  <c:v>40498</c:v>
                </c:pt>
                <c:pt idx="108">
                  <c:v>40499</c:v>
                </c:pt>
                <c:pt idx="109">
                  <c:v>40500</c:v>
                </c:pt>
                <c:pt idx="110">
                  <c:v>40501</c:v>
                </c:pt>
                <c:pt idx="111">
                  <c:v>40502</c:v>
                </c:pt>
                <c:pt idx="112">
                  <c:v>40503</c:v>
                </c:pt>
                <c:pt idx="113">
                  <c:v>40504</c:v>
                </c:pt>
                <c:pt idx="114">
                  <c:v>40505</c:v>
                </c:pt>
                <c:pt idx="115">
                  <c:v>40506</c:v>
                </c:pt>
                <c:pt idx="116">
                  <c:v>40507</c:v>
                </c:pt>
                <c:pt idx="117">
                  <c:v>40508</c:v>
                </c:pt>
                <c:pt idx="118">
                  <c:v>40509</c:v>
                </c:pt>
                <c:pt idx="119">
                  <c:v>40510</c:v>
                </c:pt>
                <c:pt idx="120">
                  <c:v>40511</c:v>
                </c:pt>
                <c:pt idx="121">
                  <c:v>40512</c:v>
                </c:pt>
                <c:pt idx="122">
                  <c:v>40513</c:v>
                </c:pt>
                <c:pt idx="123">
                  <c:v>40514</c:v>
                </c:pt>
                <c:pt idx="124">
                  <c:v>40515</c:v>
                </c:pt>
                <c:pt idx="125">
                  <c:v>40516</c:v>
                </c:pt>
                <c:pt idx="126">
                  <c:v>40517</c:v>
                </c:pt>
                <c:pt idx="127">
                  <c:v>40518</c:v>
                </c:pt>
                <c:pt idx="128">
                  <c:v>40519</c:v>
                </c:pt>
                <c:pt idx="129">
                  <c:v>40520</c:v>
                </c:pt>
                <c:pt idx="130">
                  <c:v>40521</c:v>
                </c:pt>
                <c:pt idx="131">
                  <c:v>40522</c:v>
                </c:pt>
                <c:pt idx="132">
                  <c:v>40523</c:v>
                </c:pt>
                <c:pt idx="133">
                  <c:v>40524</c:v>
                </c:pt>
                <c:pt idx="134">
                  <c:v>40525</c:v>
                </c:pt>
                <c:pt idx="135">
                  <c:v>40526</c:v>
                </c:pt>
                <c:pt idx="136">
                  <c:v>40527</c:v>
                </c:pt>
                <c:pt idx="137">
                  <c:v>40528</c:v>
                </c:pt>
              </c:strCache>
            </c:strRef>
          </c:xVal>
          <c:yVal>
            <c:numRef>
              <c:f>Data!$F$4:$F$141</c:f>
              <c:numCache>
                <c:ptCount val="138"/>
                <c:pt idx="0">
                  <c:v>452.352</c:v>
                </c:pt>
                <c:pt idx="1">
                  <c:v>467.6479999999999</c:v>
                </c:pt>
                <c:pt idx="2">
                  <c:v>453.184</c:v>
                </c:pt>
                <c:pt idx="3">
                  <c:v>460.41600000000005</c:v>
                </c:pt>
                <c:pt idx="4">
                  <c:v>480.448</c:v>
                </c:pt>
                <c:pt idx="5">
                  <c:v>460.41600000000005</c:v>
                </c:pt>
                <c:pt idx="6">
                  <c:v>382.528</c:v>
                </c:pt>
                <c:pt idx="7">
                  <c:v>382.528</c:v>
                </c:pt>
                <c:pt idx="8">
                  <c:v>376.128</c:v>
                </c:pt>
                <c:pt idx="9">
                  <c:v>383.36</c:v>
                </c:pt>
                <c:pt idx="10">
                  <c:v>376.128</c:v>
                </c:pt>
                <c:pt idx="11">
                  <c:v>368.896</c:v>
                </c:pt>
                <c:pt idx="12">
                  <c:v>485.18399999999997</c:v>
                </c:pt>
                <c:pt idx="13">
                  <c:v>388.096</c:v>
                </c:pt>
                <c:pt idx="14">
                  <c:v>388.928</c:v>
                </c:pt>
                <c:pt idx="15">
                  <c:v>480.448</c:v>
                </c:pt>
                <c:pt idx="16">
                  <c:v>410.62399999999997</c:v>
                </c:pt>
                <c:pt idx="17">
                  <c:v>396.99199999999996</c:v>
                </c:pt>
                <c:pt idx="18">
                  <c:v>404.22399999999993</c:v>
                </c:pt>
                <c:pt idx="19">
                  <c:v>368.896</c:v>
                </c:pt>
                <c:pt idx="20">
                  <c:v>347.2</c:v>
                </c:pt>
                <c:pt idx="21">
                  <c:v>347.2</c:v>
                </c:pt>
                <c:pt idx="22">
                  <c:v>541.3760000000001</c:v>
                </c:pt>
                <c:pt idx="23">
                  <c:v>445.952</c:v>
                </c:pt>
                <c:pt idx="24">
                  <c:v>417.85599999999994</c:v>
                </c:pt>
                <c:pt idx="25">
                  <c:v>389.76</c:v>
                </c:pt>
                <c:pt idx="26">
                  <c:v>361.66400000000004</c:v>
                </c:pt>
                <c:pt idx="27">
                  <c:v>333.568</c:v>
                </c:pt>
                <c:pt idx="28">
                  <c:v>333.568</c:v>
                </c:pt>
                <c:pt idx="29">
                  <c:v>319.936</c:v>
                </c:pt>
                <c:pt idx="30">
                  <c:v>334.4</c:v>
                </c:pt>
                <c:pt idx="31">
                  <c:v>320.768</c:v>
                </c:pt>
                <c:pt idx="32">
                  <c:v>306.30400000000003</c:v>
                </c:pt>
                <c:pt idx="33">
                  <c:v>306.30400000000003</c:v>
                </c:pt>
                <c:pt idx="34">
                  <c:v>313.53599999999994</c:v>
                </c:pt>
                <c:pt idx="35">
                  <c:v>285.43999999999994</c:v>
                </c:pt>
                <c:pt idx="36">
                  <c:v>292.67199999999997</c:v>
                </c:pt>
                <c:pt idx="37">
                  <c:v>299.072</c:v>
                </c:pt>
                <c:pt idx="38">
                  <c:v>271.808</c:v>
                </c:pt>
                <c:pt idx="39">
                  <c:v>243.712</c:v>
                </c:pt>
                <c:pt idx="40">
                  <c:v>229.24800000000002</c:v>
                </c:pt>
                <c:pt idx="41">
                  <c:v>229.24800000000002</c:v>
                </c:pt>
                <c:pt idx="42">
                  <c:v>271.808</c:v>
                </c:pt>
                <c:pt idx="43">
                  <c:v>311.03999999999996</c:v>
                </c:pt>
                <c:pt idx="44">
                  <c:v>313.53599999999994</c:v>
                </c:pt>
                <c:pt idx="45">
                  <c:v>291.84</c:v>
                </c:pt>
                <c:pt idx="46">
                  <c:v>291.008</c:v>
                </c:pt>
                <c:pt idx="47">
                  <c:v>369.728</c:v>
                </c:pt>
                <c:pt idx="48">
                  <c:v>307.13599999999997</c:v>
                </c:pt>
                <c:pt idx="49">
                  <c:v>292.67199999999997</c:v>
                </c:pt>
                <c:pt idx="50">
                  <c:v>271.808</c:v>
                </c:pt>
                <c:pt idx="51">
                  <c:v>271.808</c:v>
                </c:pt>
                <c:pt idx="52">
                  <c:v>265.408</c:v>
                </c:pt>
                <c:pt idx="53">
                  <c:v>285.43999999999994</c:v>
                </c:pt>
                <c:pt idx="54">
                  <c:v>285.43999999999994</c:v>
                </c:pt>
                <c:pt idx="55">
                  <c:v>264.576</c:v>
                </c:pt>
                <c:pt idx="56">
                  <c:v>250.94399999999996</c:v>
                </c:pt>
                <c:pt idx="57">
                  <c:v>363.328</c:v>
                </c:pt>
                <c:pt idx="58">
                  <c:v>506.048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Data!$H$2</c:f>
              <c:strCache>
                <c:ptCount val="1"/>
                <c:pt idx="0">
                  <c:v>Christina River at Newport 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Data!$A$4:$A$141</c:f>
              <c:strCache>
                <c:ptCount val="138"/>
                <c:pt idx="0">
                  <c:v>40391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40397</c:v>
                </c:pt>
                <c:pt idx="7">
                  <c:v>40398</c:v>
                </c:pt>
                <c:pt idx="8">
                  <c:v>40399</c:v>
                </c:pt>
                <c:pt idx="9">
                  <c:v>40400</c:v>
                </c:pt>
                <c:pt idx="10">
                  <c:v>40401</c:v>
                </c:pt>
                <c:pt idx="11">
                  <c:v>40402</c:v>
                </c:pt>
                <c:pt idx="12">
                  <c:v>40403</c:v>
                </c:pt>
                <c:pt idx="13">
                  <c:v>40404</c:v>
                </c:pt>
                <c:pt idx="14">
                  <c:v>40405</c:v>
                </c:pt>
                <c:pt idx="15">
                  <c:v>40406</c:v>
                </c:pt>
                <c:pt idx="16">
                  <c:v>40407</c:v>
                </c:pt>
                <c:pt idx="17">
                  <c:v>40408</c:v>
                </c:pt>
                <c:pt idx="18">
                  <c:v>40409</c:v>
                </c:pt>
                <c:pt idx="19">
                  <c:v>40410</c:v>
                </c:pt>
                <c:pt idx="20">
                  <c:v>40411</c:v>
                </c:pt>
                <c:pt idx="21">
                  <c:v>40412</c:v>
                </c:pt>
                <c:pt idx="22">
                  <c:v>40413</c:v>
                </c:pt>
                <c:pt idx="23">
                  <c:v>40414</c:v>
                </c:pt>
                <c:pt idx="24">
                  <c:v>40415</c:v>
                </c:pt>
                <c:pt idx="25">
                  <c:v>40416</c:v>
                </c:pt>
                <c:pt idx="26">
                  <c:v>40417</c:v>
                </c:pt>
                <c:pt idx="27">
                  <c:v>40418</c:v>
                </c:pt>
                <c:pt idx="28">
                  <c:v>40419</c:v>
                </c:pt>
                <c:pt idx="29">
                  <c:v>40420</c:v>
                </c:pt>
                <c:pt idx="30">
                  <c:v>40421</c:v>
                </c:pt>
                <c:pt idx="31">
                  <c:v>40422</c:v>
                </c:pt>
                <c:pt idx="32">
                  <c:v>40423</c:v>
                </c:pt>
                <c:pt idx="33">
                  <c:v>40424</c:v>
                </c:pt>
                <c:pt idx="34">
                  <c:v>40425</c:v>
                </c:pt>
                <c:pt idx="35">
                  <c:v>40426</c:v>
                </c:pt>
                <c:pt idx="36">
                  <c:v>40427</c:v>
                </c:pt>
                <c:pt idx="37">
                  <c:v>40428</c:v>
                </c:pt>
                <c:pt idx="38">
                  <c:v>40429</c:v>
                </c:pt>
                <c:pt idx="39">
                  <c:v>40430</c:v>
                </c:pt>
                <c:pt idx="40">
                  <c:v>40431</c:v>
                </c:pt>
                <c:pt idx="41">
                  <c:v>40432</c:v>
                </c:pt>
                <c:pt idx="42">
                  <c:v>40433</c:v>
                </c:pt>
                <c:pt idx="43">
                  <c:v>40434</c:v>
                </c:pt>
                <c:pt idx="44">
                  <c:v>40435</c:v>
                </c:pt>
                <c:pt idx="45">
                  <c:v>40436</c:v>
                </c:pt>
                <c:pt idx="46">
                  <c:v>40437</c:v>
                </c:pt>
                <c:pt idx="47">
                  <c:v>40438</c:v>
                </c:pt>
                <c:pt idx="48">
                  <c:v>40439</c:v>
                </c:pt>
                <c:pt idx="49">
                  <c:v>40440</c:v>
                </c:pt>
                <c:pt idx="50">
                  <c:v>40441</c:v>
                </c:pt>
                <c:pt idx="51">
                  <c:v>40442</c:v>
                </c:pt>
                <c:pt idx="52">
                  <c:v>40443</c:v>
                </c:pt>
                <c:pt idx="53">
                  <c:v>40444</c:v>
                </c:pt>
                <c:pt idx="54">
                  <c:v>40445</c:v>
                </c:pt>
                <c:pt idx="55">
                  <c:v>40446</c:v>
                </c:pt>
                <c:pt idx="56">
                  <c:v>40447</c:v>
                </c:pt>
                <c:pt idx="57">
                  <c:v>40448</c:v>
                </c:pt>
                <c:pt idx="58">
                  <c:v>40449</c:v>
                </c:pt>
                <c:pt idx="59">
                  <c:v>40450</c:v>
                </c:pt>
                <c:pt idx="60">
                  <c:v>40451</c:v>
                </c:pt>
                <c:pt idx="61">
                  <c:v>40452</c:v>
                </c:pt>
                <c:pt idx="62">
                  <c:v>40453</c:v>
                </c:pt>
                <c:pt idx="63">
                  <c:v>40454</c:v>
                </c:pt>
                <c:pt idx="64">
                  <c:v>40455</c:v>
                </c:pt>
                <c:pt idx="65">
                  <c:v>40456</c:v>
                </c:pt>
                <c:pt idx="66">
                  <c:v>40457</c:v>
                </c:pt>
                <c:pt idx="67">
                  <c:v>40458</c:v>
                </c:pt>
                <c:pt idx="68">
                  <c:v>40459</c:v>
                </c:pt>
                <c:pt idx="69">
                  <c:v>40460</c:v>
                </c:pt>
                <c:pt idx="70">
                  <c:v>40461</c:v>
                </c:pt>
                <c:pt idx="71">
                  <c:v>40462</c:v>
                </c:pt>
                <c:pt idx="72">
                  <c:v>40463</c:v>
                </c:pt>
                <c:pt idx="73">
                  <c:v>40464</c:v>
                </c:pt>
                <c:pt idx="74">
                  <c:v>40465</c:v>
                </c:pt>
                <c:pt idx="75">
                  <c:v>40466</c:v>
                </c:pt>
                <c:pt idx="76">
                  <c:v>40467</c:v>
                </c:pt>
                <c:pt idx="77">
                  <c:v>40468</c:v>
                </c:pt>
                <c:pt idx="78">
                  <c:v>40469</c:v>
                </c:pt>
                <c:pt idx="79">
                  <c:v>40470</c:v>
                </c:pt>
                <c:pt idx="80">
                  <c:v>40471</c:v>
                </c:pt>
                <c:pt idx="81">
                  <c:v>40472</c:v>
                </c:pt>
                <c:pt idx="82">
                  <c:v>40473</c:v>
                </c:pt>
                <c:pt idx="83">
                  <c:v>40474</c:v>
                </c:pt>
                <c:pt idx="84">
                  <c:v>40475</c:v>
                </c:pt>
                <c:pt idx="85">
                  <c:v>40476</c:v>
                </c:pt>
                <c:pt idx="86">
                  <c:v>40477</c:v>
                </c:pt>
                <c:pt idx="87">
                  <c:v>40478</c:v>
                </c:pt>
                <c:pt idx="88">
                  <c:v>40479</c:v>
                </c:pt>
                <c:pt idx="89">
                  <c:v>40480</c:v>
                </c:pt>
                <c:pt idx="90">
                  <c:v>40481</c:v>
                </c:pt>
                <c:pt idx="91">
                  <c:v>40482</c:v>
                </c:pt>
                <c:pt idx="92">
                  <c:v>40483</c:v>
                </c:pt>
                <c:pt idx="93">
                  <c:v>40484</c:v>
                </c:pt>
                <c:pt idx="94">
                  <c:v>40485</c:v>
                </c:pt>
                <c:pt idx="95">
                  <c:v>40486</c:v>
                </c:pt>
                <c:pt idx="96">
                  <c:v>40487</c:v>
                </c:pt>
                <c:pt idx="97">
                  <c:v>40488</c:v>
                </c:pt>
                <c:pt idx="98">
                  <c:v>40489</c:v>
                </c:pt>
                <c:pt idx="99">
                  <c:v>40490</c:v>
                </c:pt>
                <c:pt idx="100">
                  <c:v>40491</c:v>
                </c:pt>
                <c:pt idx="101">
                  <c:v>40492</c:v>
                </c:pt>
                <c:pt idx="102">
                  <c:v>40493</c:v>
                </c:pt>
                <c:pt idx="103">
                  <c:v>40494</c:v>
                </c:pt>
                <c:pt idx="104">
                  <c:v>40495</c:v>
                </c:pt>
                <c:pt idx="105">
                  <c:v>40496</c:v>
                </c:pt>
                <c:pt idx="106">
                  <c:v>40497</c:v>
                </c:pt>
                <c:pt idx="107">
                  <c:v>40498</c:v>
                </c:pt>
                <c:pt idx="108">
                  <c:v>40499</c:v>
                </c:pt>
                <c:pt idx="109">
                  <c:v>40500</c:v>
                </c:pt>
                <c:pt idx="110">
                  <c:v>40501</c:v>
                </c:pt>
                <c:pt idx="111">
                  <c:v>40502</c:v>
                </c:pt>
                <c:pt idx="112">
                  <c:v>40503</c:v>
                </c:pt>
                <c:pt idx="113">
                  <c:v>40504</c:v>
                </c:pt>
                <c:pt idx="114">
                  <c:v>40505</c:v>
                </c:pt>
                <c:pt idx="115">
                  <c:v>40506</c:v>
                </c:pt>
                <c:pt idx="116">
                  <c:v>40507</c:v>
                </c:pt>
                <c:pt idx="117">
                  <c:v>40508</c:v>
                </c:pt>
                <c:pt idx="118">
                  <c:v>40509</c:v>
                </c:pt>
                <c:pt idx="119">
                  <c:v>40510</c:v>
                </c:pt>
                <c:pt idx="120">
                  <c:v>40511</c:v>
                </c:pt>
                <c:pt idx="121">
                  <c:v>40512</c:v>
                </c:pt>
                <c:pt idx="122">
                  <c:v>40513</c:v>
                </c:pt>
                <c:pt idx="123">
                  <c:v>40514</c:v>
                </c:pt>
                <c:pt idx="124">
                  <c:v>40515</c:v>
                </c:pt>
                <c:pt idx="125">
                  <c:v>40516</c:v>
                </c:pt>
                <c:pt idx="126">
                  <c:v>40517</c:v>
                </c:pt>
                <c:pt idx="127">
                  <c:v>40518</c:v>
                </c:pt>
                <c:pt idx="128">
                  <c:v>40519</c:v>
                </c:pt>
                <c:pt idx="129">
                  <c:v>40520</c:v>
                </c:pt>
                <c:pt idx="130">
                  <c:v>40521</c:v>
                </c:pt>
                <c:pt idx="131">
                  <c:v>40522</c:v>
                </c:pt>
                <c:pt idx="132">
                  <c:v>40523</c:v>
                </c:pt>
                <c:pt idx="133">
                  <c:v>40524</c:v>
                </c:pt>
                <c:pt idx="134">
                  <c:v>40525</c:v>
                </c:pt>
                <c:pt idx="135">
                  <c:v>40526</c:v>
                </c:pt>
                <c:pt idx="136">
                  <c:v>40527</c:v>
                </c:pt>
                <c:pt idx="137">
                  <c:v>40528</c:v>
                </c:pt>
              </c:strCache>
            </c:strRef>
          </c:xVal>
          <c:yVal>
            <c:numRef>
              <c:f>Data!$H$4:$H$141</c:f>
              <c:numCache>
                <c:ptCount val="138"/>
                <c:pt idx="0">
                  <c:v>163.52</c:v>
                </c:pt>
                <c:pt idx="1">
                  <c:v>198.8</c:v>
                </c:pt>
                <c:pt idx="2">
                  <c:v>210.00000000000003</c:v>
                </c:pt>
                <c:pt idx="3">
                  <c:v>185.08</c:v>
                </c:pt>
                <c:pt idx="4">
                  <c:v>212.8</c:v>
                </c:pt>
                <c:pt idx="5">
                  <c:v>266</c:v>
                </c:pt>
                <c:pt idx="6">
                  <c:v>448.00000000000006</c:v>
                </c:pt>
                <c:pt idx="7">
                  <c:v>450.80000000000007</c:v>
                </c:pt>
                <c:pt idx="8">
                  <c:v>459.20000000000005</c:v>
                </c:pt>
                <c:pt idx="9">
                  <c:v>526.4000000000001</c:v>
                </c:pt>
                <c:pt idx="10">
                  <c:v>560</c:v>
                </c:pt>
                <c:pt idx="11">
                  <c:v>697.2</c:v>
                </c:pt>
                <c:pt idx="12">
                  <c:v>646.8000000000001</c:v>
                </c:pt>
                <c:pt idx="13">
                  <c:v>537.6</c:v>
                </c:pt>
                <c:pt idx="14">
                  <c:v>565.6</c:v>
                </c:pt>
                <c:pt idx="15">
                  <c:v>470.40000000000003</c:v>
                </c:pt>
                <c:pt idx="16">
                  <c:v>411.6</c:v>
                </c:pt>
                <c:pt idx="17">
                  <c:v>456.40000000000003</c:v>
                </c:pt>
                <c:pt idx="18">
                  <c:v>495.6</c:v>
                </c:pt>
                <c:pt idx="19">
                  <c:v>515.2</c:v>
                </c:pt>
                <c:pt idx="20">
                  <c:v>694.4000000000001</c:v>
                </c:pt>
                <c:pt idx="21">
                  <c:v>632.8000000000001</c:v>
                </c:pt>
                <c:pt idx="22">
                  <c:v>599.2</c:v>
                </c:pt>
                <c:pt idx="23">
                  <c:v>725.2</c:v>
                </c:pt>
                <c:pt idx="24">
                  <c:v>686.0000000000001</c:v>
                </c:pt>
                <c:pt idx="25">
                  <c:v>599.2</c:v>
                </c:pt>
                <c:pt idx="26">
                  <c:v>532</c:v>
                </c:pt>
                <c:pt idx="27">
                  <c:v>540.4000000000001</c:v>
                </c:pt>
                <c:pt idx="28">
                  <c:v>551.6</c:v>
                </c:pt>
                <c:pt idx="29">
                  <c:v>565.6</c:v>
                </c:pt>
                <c:pt idx="30">
                  <c:v>602.0000000000001</c:v>
                </c:pt>
                <c:pt idx="31">
                  <c:v>646.8000000000001</c:v>
                </c:pt>
                <c:pt idx="32">
                  <c:v>688.8000000000001</c:v>
                </c:pt>
                <c:pt idx="33">
                  <c:v>792.4000000000001</c:v>
                </c:pt>
                <c:pt idx="34">
                  <c:v>747.6</c:v>
                </c:pt>
                <c:pt idx="35">
                  <c:v>767.2</c:v>
                </c:pt>
                <c:pt idx="36">
                  <c:v>1064</c:v>
                </c:pt>
                <c:pt idx="37">
                  <c:v>1058.4</c:v>
                </c:pt>
                <c:pt idx="38">
                  <c:v>1022.0000000000001</c:v>
                </c:pt>
                <c:pt idx="39">
                  <c:v>823.2</c:v>
                </c:pt>
                <c:pt idx="40">
                  <c:v>988.4000000000001</c:v>
                </c:pt>
                <c:pt idx="41">
                  <c:v>1150.8000000000002</c:v>
                </c:pt>
                <c:pt idx="42">
                  <c:v>1103.2</c:v>
                </c:pt>
                <c:pt idx="43">
                  <c:v>1022.0000000000001</c:v>
                </c:pt>
                <c:pt idx="44">
                  <c:v>966.0000000000001</c:v>
                </c:pt>
                <c:pt idx="45">
                  <c:v>994.0000000000001</c:v>
                </c:pt>
                <c:pt idx="46">
                  <c:v>999.6000000000001</c:v>
                </c:pt>
                <c:pt idx="47">
                  <c:v>803.6</c:v>
                </c:pt>
                <c:pt idx="48">
                  <c:v>974.4000000000001</c:v>
                </c:pt>
                <c:pt idx="49">
                  <c:v>952.0000000000001</c:v>
                </c:pt>
                <c:pt idx="50">
                  <c:v>960.4000000000001</c:v>
                </c:pt>
                <c:pt idx="51">
                  <c:v>1078</c:v>
                </c:pt>
                <c:pt idx="52">
                  <c:v>1117.2</c:v>
                </c:pt>
                <c:pt idx="53">
                  <c:v>856.8000000000001</c:v>
                </c:pt>
                <c:pt idx="54">
                  <c:v>1019.2</c:v>
                </c:pt>
                <c:pt idx="55">
                  <c:v>963.2</c:v>
                </c:pt>
                <c:pt idx="56">
                  <c:v>988.4000000000001</c:v>
                </c:pt>
                <c:pt idx="57">
                  <c:v>1296.4</c:v>
                </c:pt>
                <c:pt idx="58">
                  <c:v>1106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Data!$I$2</c:f>
              <c:strCache>
                <c:ptCount val="1"/>
                <c:pt idx="0">
                  <c:v>Christina River at Churchman's Boat Ramp Cl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Data!$A$4:$A$141</c:f>
              <c:strCache>
                <c:ptCount val="138"/>
                <c:pt idx="0">
                  <c:v>40391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40397</c:v>
                </c:pt>
                <c:pt idx="7">
                  <c:v>40398</c:v>
                </c:pt>
                <c:pt idx="8">
                  <c:v>40399</c:v>
                </c:pt>
                <c:pt idx="9">
                  <c:v>40400</c:v>
                </c:pt>
                <c:pt idx="10">
                  <c:v>40401</c:v>
                </c:pt>
                <c:pt idx="11">
                  <c:v>40402</c:v>
                </c:pt>
                <c:pt idx="12">
                  <c:v>40403</c:v>
                </c:pt>
                <c:pt idx="13">
                  <c:v>40404</c:v>
                </c:pt>
                <c:pt idx="14">
                  <c:v>40405</c:v>
                </c:pt>
                <c:pt idx="15">
                  <c:v>40406</c:v>
                </c:pt>
                <c:pt idx="16">
                  <c:v>40407</c:v>
                </c:pt>
                <c:pt idx="17">
                  <c:v>40408</c:v>
                </c:pt>
                <c:pt idx="18">
                  <c:v>40409</c:v>
                </c:pt>
                <c:pt idx="19">
                  <c:v>40410</c:v>
                </c:pt>
                <c:pt idx="20">
                  <c:v>40411</c:v>
                </c:pt>
                <c:pt idx="21">
                  <c:v>40412</c:v>
                </c:pt>
                <c:pt idx="22">
                  <c:v>40413</c:v>
                </c:pt>
                <c:pt idx="23">
                  <c:v>40414</c:v>
                </c:pt>
                <c:pt idx="24">
                  <c:v>40415</c:v>
                </c:pt>
                <c:pt idx="25">
                  <c:v>40416</c:v>
                </c:pt>
                <c:pt idx="26">
                  <c:v>40417</c:v>
                </c:pt>
                <c:pt idx="27">
                  <c:v>40418</c:v>
                </c:pt>
                <c:pt idx="28">
                  <c:v>40419</c:v>
                </c:pt>
                <c:pt idx="29">
                  <c:v>40420</c:v>
                </c:pt>
                <c:pt idx="30">
                  <c:v>40421</c:v>
                </c:pt>
                <c:pt idx="31">
                  <c:v>40422</c:v>
                </c:pt>
                <c:pt idx="32">
                  <c:v>40423</c:v>
                </c:pt>
                <c:pt idx="33">
                  <c:v>40424</c:v>
                </c:pt>
                <c:pt idx="34">
                  <c:v>40425</c:v>
                </c:pt>
                <c:pt idx="35">
                  <c:v>40426</c:v>
                </c:pt>
                <c:pt idx="36">
                  <c:v>40427</c:v>
                </c:pt>
                <c:pt idx="37">
                  <c:v>40428</c:v>
                </c:pt>
                <c:pt idx="38">
                  <c:v>40429</c:v>
                </c:pt>
                <c:pt idx="39">
                  <c:v>40430</c:v>
                </c:pt>
                <c:pt idx="40">
                  <c:v>40431</c:v>
                </c:pt>
                <c:pt idx="41">
                  <c:v>40432</c:v>
                </c:pt>
                <c:pt idx="42">
                  <c:v>40433</c:v>
                </c:pt>
                <c:pt idx="43">
                  <c:v>40434</c:v>
                </c:pt>
                <c:pt idx="44">
                  <c:v>40435</c:v>
                </c:pt>
                <c:pt idx="45">
                  <c:v>40436</c:v>
                </c:pt>
                <c:pt idx="46">
                  <c:v>40437</c:v>
                </c:pt>
                <c:pt idx="47">
                  <c:v>40438</c:v>
                </c:pt>
                <c:pt idx="48">
                  <c:v>40439</c:v>
                </c:pt>
                <c:pt idx="49">
                  <c:v>40440</c:v>
                </c:pt>
                <c:pt idx="50">
                  <c:v>40441</c:v>
                </c:pt>
                <c:pt idx="51">
                  <c:v>40442</c:v>
                </c:pt>
                <c:pt idx="52">
                  <c:v>40443</c:v>
                </c:pt>
                <c:pt idx="53">
                  <c:v>40444</c:v>
                </c:pt>
                <c:pt idx="54">
                  <c:v>40445</c:v>
                </c:pt>
                <c:pt idx="55">
                  <c:v>40446</c:v>
                </c:pt>
                <c:pt idx="56">
                  <c:v>40447</c:v>
                </c:pt>
                <c:pt idx="57">
                  <c:v>40448</c:v>
                </c:pt>
                <c:pt idx="58">
                  <c:v>40449</c:v>
                </c:pt>
                <c:pt idx="59">
                  <c:v>40450</c:v>
                </c:pt>
                <c:pt idx="60">
                  <c:v>40451</c:v>
                </c:pt>
                <c:pt idx="61">
                  <c:v>40452</c:v>
                </c:pt>
                <c:pt idx="62">
                  <c:v>40453</c:v>
                </c:pt>
                <c:pt idx="63">
                  <c:v>40454</c:v>
                </c:pt>
                <c:pt idx="64">
                  <c:v>40455</c:v>
                </c:pt>
                <c:pt idx="65">
                  <c:v>40456</c:v>
                </c:pt>
                <c:pt idx="66">
                  <c:v>40457</c:v>
                </c:pt>
                <c:pt idx="67">
                  <c:v>40458</c:v>
                </c:pt>
                <c:pt idx="68">
                  <c:v>40459</c:v>
                </c:pt>
                <c:pt idx="69">
                  <c:v>40460</c:v>
                </c:pt>
                <c:pt idx="70">
                  <c:v>40461</c:v>
                </c:pt>
                <c:pt idx="71">
                  <c:v>40462</c:v>
                </c:pt>
                <c:pt idx="72">
                  <c:v>40463</c:v>
                </c:pt>
                <c:pt idx="73">
                  <c:v>40464</c:v>
                </c:pt>
                <c:pt idx="74">
                  <c:v>40465</c:v>
                </c:pt>
                <c:pt idx="75">
                  <c:v>40466</c:v>
                </c:pt>
                <c:pt idx="76">
                  <c:v>40467</c:v>
                </c:pt>
                <c:pt idx="77">
                  <c:v>40468</c:v>
                </c:pt>
                <c:pt idx="78">
                  <c:v>40469</c:v>
                </c:pt>
                <c:pt idx="79">
                  <c:v>40470</c:v>
                </c:pt>
                <c:pt idx="80">
                  <c:v>40471</c:v>
                </c:pt>
                <c:pt idx="81">
                  <c:v>40472</c:v>
                </c:pt>
                <c:pt idx="82">
                  <c:v>40473</c:v>
                </c:pt>
                <c:pt idx="83">
                  <c:v>40474</c:v>
                </c:pt>
                <c:pt idx="84">
                  <c:v>40475</c:v>
                </c:pt>
                <c:pt idx="85">
                  <c:v>40476</c:v>
                </c:pt>
                <c:pt idx="86">
                  <c:v>40477</c:v>
                </c:pt>
                <c:pt idx="87">
                  <c:v>40478</c:v>
                </c:pt>
                <c:pt idx="88">
                  <c:v>40479</c:v>
                </c:pt>
                <c:pt idx="89">
                  <c:v>40480</c:v>
                </c:pt>
                <c:pt idx="90">
                  <c:v>40481</c:v>
                </c:pt>
                <c:pt idx="91">
                  <c:v>40482</c:v>
                </c:pt>
                <c:pt idx="92">
                  <c:v>40483</c:v>
                </c:pt>
                <c:pt idx="93">
                  <c:v>40484</c:v>
                </c:pt>
                <c:pt idx="94">
                  <c:v>40485</c:v>
                </c:pt>
                <c:pt idx="95">
                  <c:v>40486</c:v>
                </c:pt>
                <c:pt idx="96">
                  <c:v>40487</c:v>
                </c:pt>
                <c:pt idx="97">
                  <c:v>40488</c:v>
                </c:pt>
                <c:pt idx="98">
                  <c:v>40489</c:v>
                </c:pt>
                <c:pt idx="99">
                  <c:v>40490</c:v>
                </c:pt>
                <c:pt idx="100">
                  <c:v>40491</c:v>
                </c:pt>
                <c:pt idx="101">
                  <c:v>40492</c:v>
                </c:pt>
                <c:pt idx="102">
                  <c:v>40493</c:v>
                </c:pt>
                <c:pt idx="103">
                  <c:v>40494</c:v>
                </c:pt>
                <c:pt idx="104">
                  <c:v>40495</c:v>
                </c:pt>
                <c:pt idx="105">
                  <c:v>40496</c:v>
                </c:pt>
                <c:pt idx="106">
                  <c:v>40497</c:v>
                </c:pt>
                <c:pt idx="107">
                  <c:v>40498</c:v>
                </c:pt>
                <c:pt idx="108">
                  <c:v>40499</c:v>
                </c:pt>
                <c:pt idx="109">
                  <c:v>40500</c:v>
                </c:pt>
                <c:pt idx="110">
                  <c:v>40501</c:v>
                </c:pt>
                <c:pt idx="111">
                  <c:v>40502</c:v>
                </c:pt>
                <c:pt idx="112">
                  <c:v>40503</c:v>
                </c:pt>
                <c:pt idx="113">
                  <c:v>40504</c:v>
                </c:pt>
                <c:pt idx="114">
                  <c:v>40505</c:v>
                </c:pt>
                <c:pt idx="115">
                  <c:v>40506</c:v>
                </c:pt>
                <c:pt idx="116">
                  <c:v>40507</c:v>
                </c:pt>
                <c:pt idx="117">
                  <c:v>40508</c:v>
                </c:pt>
                <c:pt idx="118">
                  <c:v>40509</c:v>
                </c:pt>
                <c:pt idx="119">
                  <c:v>40510</c:v>
                </c:pt>
                <c:pt idx="120">
                  <c:v>40511</c:v>
                </c:pt>
                <c:pt idx="121">
                  <c:v>40512</c:v>
                </c:pt>
                <c:pt idx="122">
                  <c:v>40513</c:v>
                </c:pt>
                <c:pt idx="123">
                  <c:v>40514</c:v>
                </c:pt>
                <c:pt idx="124">
                  <c:v>40515</c:v>
                </c:pt>
                <c:pt idx="125">
                  <c:v>40516</c:v>
                </c:pt>
                <c:pt idx="126">
                  <c:v>40517</c:v>
                </c:pt>
                <c:pt idx="127">
                  <c:v>40518</c:v>
                </c:pt>
                <c:pt idx="128">
                  <c:v>40519</c:v>
                </c:pt>
                <c:pt idx="129">
                  <c:v>40520</c:v>
                </c:pt>
                <c:pt idx="130">
                  <c:v>40521</c:v>
                </c:pt>
                <c:pt idx="131">
                  <c:v>40522</c:v>
                </c:pt>
                <c:pt idx="132">
                  <c:v>40523</c:v>
                </c:pt>
                <c:pt idx="133">
                  <c:v>40524</c:v>
                </c:pt>
                <c:pt idx="134">
                  <c:v>40525</c:v>
                </c:pt>
                <c:pt idx="135">
                  <c:v>40526</c:v>
                </c:pt>
                <c:pt idx="136">
                  <c:v>40527</c:v>
                </c:pt>
                <c:pt idx="137">
                  <c:v>40528</c:v>
                </c:pt>
              </c:strCache>
            </c:strRef>
          </c:xVal>
          <c:yVal>
            <c:numRef>
              <c:f>Data!$I$4:$I$140</c:f>
              <c:numCache>
                <c:ptCount val="137"/>
                <c:pt idx="32">
                  <c:v>400</c:v>
                </c:pt>
                <c:pt idx="33">
                  <c:v>370</c:v>
                </c:pt>
                <c:pt idx="34">
                  <c:v>425</c:v>
                </c:pt>
                <c:pt idx="35">
                  <c:v>400</c:v>
                </c:pt>
                <c:pt idx="36">
                  <c:v>443</c:v>
                </c:pt>
                <c:pt idx="37">
                  <c:v>425</c:v>
                </c:pt>
                <c:pt idx="38">
                  <c:v>355</c:v>
                </c:pt>
                <c:pt idx="39">
                  <c:v>617</c:v>
                </c:pt>
                <c:pt idx="40">
                  <c:v>693</c:v>
                </c:pt>
                <c:pt idx="41">
                  <c:v>750</c:v>
                </c:pt>
                <c:pt idx="42">
                  <c:v>812</c:v>
                </c:pt>
                <c:pt idx="43">
                  <c:v>857</c:v>
                </c:pt>
                <c:pt idx="44">
                  <c:v>745</c:v>
                </c:pt>
                <c:pt idx="45">
                  <c:v>620</c:v>
                </c:pt>
                <c:pt idx="46">
                  <c:v>797</c:v>
                </c:pt>
                <c:pt idx="47">
                  <c:v>518</c:v>
                </c:pt>
                <c:pt idx="48">
                  <c:v>539</c:v>
                </c:pt>
                <c:pt idx="49">
                  <c:v>560</c:v>
                </c:pt>
                <c:pt idx="50">
                  <c:v>533</c:v>
                </c:pt>
                <c:pt idx="51">
                  <c:v>590</c:v>
                </c:pt>
                <c:pt idx="52">
                  <c:v>622</c:v>
                </c:pt>
                <c:pt idx="53">
                  <c:v>600</c:v>
                </c:pt>
                <c:pt idx="54">
                  <c:v>660</c:v>
                </c:pt>
                <c:pt idx="55">
                  <c:v>651</c:v>
                </c:pt>
                <c:pt idx="56">
                  <c:v>650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Data!$J$2</c:f>
              <c:strCache>
                <c:ptCount val="1"/>
                <c:pt idx="0">
                  <c:v>White Clay Creek ds from Tidal Capture Structure Cl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Data!$A$4:$A$141</c:f>
              <c:strCache>
                <c:ptCount val="138"/>
                <c:pt idx="0">
                  <c:v>40391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40397</c:v>
                </c:pt>
                <c:pt idx="7">
                  <c:v>40398</c:v>
                </c:pt>
                <c:pt idx="8">
                  <c:v>40399</c:v>
                </c:pt>
                <c:pt idx="9">
                  <c:v>40400</c:v>
                </c:pt>
                <c:pt idx="10">
                  <c:v>40401</c:v>
                </c:pt>
                <c:pt idx="11">
                  <c:v>40402</c:v>
                </c:pt>
                <c:pt idx="12">
                  <c:v>40403</c:v>
                </c:pt>
                <c:pt idx="13">
                  <c:v>40404</c:v>
                </c:pt>
                <c:pt idx="14">
                  <c:v>40405</c:v>
                </c:pt>
                <c:pt idx="15">
                  <c:v>40406</c:v>
                </c:pt>
                <c:pt idx="16">
                  <c:v>40407</c:v>
                </c:pt>
                <c:pt idx="17">
                  <c:v>40408</c:v>
                </c:pt>
                <c:pt idx="18">
                  <c:v>40409</c:v>
                </c:pt>
                <c:pt idx="19">
                  <c:v>40410</c:v>
                </c:pt>
                <c:pt idx="20">
                  <c:v>40411</c:v>
                </c:pt>
                <c:pt idx="21">
                  <c:v>40412</c:v>
                </c:pt>
                <c:pt idx="22">
                  <c:v>40413</c:v>
                </c:pt>
                <c:pt idx="23">
                  <c:v>40414</c:v>
                </c:pt>
                <c:pt idx="24">
                  <c:v>40415</c:v>
                </c:pt>
                <c:pt idx="25">
                  <c:v>40416</c:v>
                </c:pt>
                <c:pt idx="26">
                  <c:v>40417</c:v>
                </c:pt>
                <c:pt idx="27">
                  <c:v>40418</c:v>
                </c:pt>
                <c:pt idx="28">
                  <c:v>40419</c:v>
                </c:pt>
                <c:pt idx="29">
                  <c:v>40420</c:v>
                </c:pt>
                <c:pt idx="30">
                  <c:v>40421</c:v>
                </c:pt>
                <c:pt idx="31">
                  <c:v>40422</c:v>
                </c:pt>
                <c:pt idx="32">
                  <c:v>40423</c:v>
                </c:pt>
                <c:pt idx="33">
                  <c:v>40424</c:v>
                </c:pt>
                <c:pt idx="34">
                  <c:v>40425</c:v>
                </c:pt>
                <c:pt idx="35">
                  <c:v>40426</c:v>
                </c:pt>
                <c:pt idx="36">
                  <c:v>40427</c:v>
                </c:pt>
                <c:pt idx="37">
                  <c:v>40428</c:v>
                </c:pt>
                <c:pt idx="38">
                  <c:v>40429</c:v>
                </c:pt>
                <c:pt idx="39">
                  <c:v>40430</c:v>
                </c:pt>
                <c:pt idx="40">
                  <c:v>40431</c:v>
                </c:pt>
                <c:pt idx="41">
                  <c:v>40432</c:v>
                </c:pt>
                <c:pt idx="42">
                  <c:v>40433</c:v>
                </c:pt>
                <c:pt idx="43">
                  <c:v>40434</c:v>
                </c:pt>
                <c:pt idx="44">
                  <c:v>40435</c:v>
                </c:pt>
                <c:pt idx="45">
                  <c:v>40436</c:v>
                </c:pt>
                <c:pt idx="46">
                  <c:v>40437</c:v>
                </c:pt>
                <c:pt idx="47">
                  <c:v>40438</c:v>
                </c:pt>
                <c:pt idx="48">
                  <c:v>40439</c:v>
                </c:pt>
                <c:pt idx="49">
                  <c:v>40440</c:v>
                </c:pt>
                <c:pt idx="50">
                  <c:v>40441</c:v>
                </c:pt>
                <c:pt idx="51">
                  <c:v>40442</c:v>
                </c:pt>
                <c:pt idx="52">
                  <c:v>40443</c:v>
                </c:pt>
                <c:pt idx="53">
                  <c:v>40444</c:v>
                </c:pt>
                <c:pt idx="54">
                  <c:v>40445</c:v>
                </c:pt>
                <c:pt idx="55">
                  <c:v>40446</c:v>
                </c:pt>
                <c:pt idx="56">
                  <c:v>40447</c:v>
                </c:pt>
                <c:pt idx="57">
                  <c:v>40448</c:v>
                </c:pt>
                <c:pt idx="58">
                  <c:v>40449</c:v>
                </c:pt>
                <c:pt idx="59">
                  <c:v>40450</c:v>
                </c:pt>
                <c:pt idx="60">
                  <c:v>40451</c:v>
                </c:pt>
                <c:pt idx="61">
                  <c:v>40452</c:v>
                </c:pt>
                <c:pt idx="62">
                  <c:v>40453</c:v>
                </c:pt>
                <c:pt idx="63">
                  <c:v>40454</c:v>
                </c:pt>
                <c:pt idx="64">
                  <c:v>40455</c:v>
                </c:pt>
                <c:pt idx="65">
                  <c:v>40456</c:v>
                </c:pt>
                <c:pt idx="66">
                  <c:v>40457</c:v>
                </c:pt>
                <c:pt idx="67">
                  <c:v>40458</c:v>
                </c:pt>
                <c:pt idx="68">
                  <c:v>40459</c:v>
                </c:pt>
                <c:pt idx="69">
                  <c:v>40460</c:v>
                </c:pt>
                <c:pt idx="70">
                  <c:v>40461</c:v>
                </c:pt>
                <c:pt idx="71">
                  <c:v>40462</c:v>
                </c:pt>
                <c:pt idx="72">
                  <c:v>40463</c:v>
                </c:pt>
                <c:pt idx="73">
                  <c:v>40464</c:v>
                </c:pt>
                <c:pt idx="74">
                  <c:v>40465</c:v>
                </c:pt>
                <c:pt idx="75">
                  <c:v>40466</c:v>
                </c:pt>
                <c:pt idx="76">
                  <c:v>40467</c:v>
                </c:pt>
                <c:pt idx="77">
                  <c:v>40468</c:v>
                </c:pt>
                <c:pt idx="78">
                  <c:v>40469</c:v>
                </c:pt>
                <c:pt idx="79">
                  <c:v>40470</c:v>
                </c:pt>
                <c:pt idx="80">
                  <c:v>40471</c:v>
                </c:pt>
                <c:pt idx="81">
                  <c:v>40472</c:v>
                </c:pt>
                <c:pt idx="82">
                  <c:v>40473</c:v>
                </c:pt>
                <c:pt idx="83">
                  <c:v>40474</c:v>
                </c:pt>
                <c:pt idx="84">
                  <c:v>40475</c:v>
                </c:pt>
                <c:pt idx="85">
                  <c:v>40476</c:v>
                </c:pt>
                <c:pt idx="86">
                  <c:v>40477</c:v>
                </c:pt>
                <c:pt idx="87">
                  <c:v>40478</c:v>
                </c:pt>
                <c:pt idx="88">
                  <c:v>40479</c:v>
                </c:pt>
                <c:pt idx="89">
                  <c:v>40480</c:v>
                </c:pt>
                <c:pt idx="90">
                  <c:v>40481</c:v>
                </c:pt>
                <c:pt idx="91">
                  <c:v>40482</c:v>
                </c:pt>
                <c:pt idx="92">
                  <c:v>40483</c:v>
                </c:pt>
                <c:pt idx="93">
                  <c:v>40484</c:v>
                </c:pt>
                <c:pt idx="94">
                  <c:v>40485</c:v>
                </c:pt>
                <c:pt idx="95">
                  <c:v>40486</c:v>
                </c:pt>
                <c:pt idx="96">
                  <c:v>40487</c:v>
                </c:pt>
                <c:pt idx="97">
                  <c:v>40488</c:v>
                </c:pt>
                <c:pt idx="98">
                  <c:v>40489</c:v>
                </c:pt>
                <c:pt idx="99">
                  <c:v>40490</c:v>
                </c:pt>
                <c:pt idx="100">
                  <c:v>40491</c:v>
                </c:pt>
                <c:pt idx="101">
                  <c:v>40492</c:v>
                </c:pt>
                <c:pt idx="102">
                  <c:v>40493</c:v>
                </c:pt>
                <c:pt idx="103">
                  <c:v>40494</c:v>
                </c:pt>
                <c:pt idx="104">
                  <c:v>40495</c:v>
                </c:pt>
                <c:pt idx="105">
                  <c:v>40496</c:v>
                </c:pt>
                <c:pt idx="106">
                  <c:v>40497</c:v>
                </c:pt>
                <c:pt idx="107">
                  <c:v>40498</c:v>
                </c:pt>
                <c:pt idx="108">
                  <c:v>40499</c:v>
                </c:pt>
                <c:pt idx="109">
                  <c:v>40500</c:v>
                </c:pt>
                <c:pt idx="110">
                  <c:v>40501</c:v>
                </c:pt>
                <c:pt idx="111">
                  <c:v>40502</c:v>
                </c:pt>
                <c:pt idx="112">
                  <c:v>40503</c:v>
                </c:pt>
                <c:pt idx="113">
                  <c:v>40504</c:v>
                </c:pt>
                <c:pt idx="114">
                  <c:v>40505</c:v>
                </c:pt>
                <c:pt idx="115">
                  <c:v>40506</c:v>
                </c:pt>
                <c:pt idx="116">
                  <c:v>40507</c:v>
                </c:pt>
                <c:pt idx="117">
                  <c:v>40508</c:v>
                </c:pt>
                <c:pt idx="118">
                  <c:v>40509</c:v>
                </c:pt>
                <c:pt idx="119">
                  <c:v>40510</c:v>
                </c:pt>
                <c:pt idx="120">
                  <c:v>40511</c:v>
                </c:pt>
                <c:pt idx="121">
                  <c:v>40512</c:v>
                </c:pt>
                <c:pt idx="122">
                  <c:v>40513</c:v>
                </c:pt>
                <c:pt idx="123">
                  <c:v>40514</c:v>
                </c:pt>
                <c:pt idx="124">
                  <c:v>40515</c:v>
                </c:pt>
                <c:pt idx="125">
                  <c:v>40516</c:v>
                </c:pt>
                <c:pt idx="126">
                  <c:v>40517</c:v>
                </c:pt>
                <c:pt idx="127">
                  <c:v>40518</c:v>
                </c:pt>
                <c:pt idx="128">
                  <c:v>40519</c:v>
                </c:pt>
                <c:pt idx="129">
                  <c:v>40520</c:v>
                </c:pt>
                <c:pt idx="130">
                  <c:v>40521</c:v>
                </c:pt>
                <c:pt idx="131">
                  <c:v>40522</c:v>
                </c:pt>
                <c:pt idx="132">
                  <c:v>40523</c:v>
                </c:pt>
                <c:pt idx="133">
                  <c:v>40524</c:v>
                </c:pt>
                <c:pt idx="134">
                  <c:v>40525</c:v>
                </c:pt>
                <c:pt idx="135">
                  <c:v>40526</c:v>
                </c:pt>
                <c:pt idx="136">
                  <c:v>40527</c:v>
                </c:pt>
                <c:pt idx="137">
                  <c:v>40528</c:v>
                </c:pt>
              </c:strCache>
            </c:strRef>
          </c:xVal>
          <c:yVal>
            <c:numRef>
              <c:f>Data!$J$4:$J$140</c:f>
              <c:numCache>
                <c:ptCount val="137"/>
                <c:pt idx="32">
                  <c:v>55</c:v>
                </c:pt>
                <c:pt idx="33">
                  <c:v>57</c:v>
                </c:pt>
                <c:pt idx="34">
                  <c:v>53</c:v>
                </c:pt>
                <c:pt idx="35">
                  <c:v>52</c:v>
                </c:pt>
                <c:pt idx="36">
                  <c:v>56</c:v>
                </c:pt>
                <c:pt idx="37">
                  <c:v>57</c:v>
                </c:pt>
                <c:pt idx="38">
                  <c:v>55</c:v>
                </c:pt>
                <c:pt idx="39">
                  <c:v>60</c:v>
                </c:pt>
                <c:pt idx="40">
                  <c:v>48</c:v>
                </c:pt>
                <c:pt idx="41">
                  <c:v>52</c:v>
                </c:pt>
                <c:pt idx="42">
                  <c:v>58</c:v>
                </c:pt>
                <c:pt idx="43">
                  <c:v>53</c:v>
                </c:pt>
                <c:pt idx="44">
                  <c:v>55</c:v>
                </c:pt>
                <c:pt idx="45">
                  <c:v>66</c:v>
                </c:pt>
                <c:pt idx="46">
                  <c:v>58</c:v>
                </c:pt>
                <c:pt idx="47">
                  <c:v>48</c:v>
                </c:pt>
                <c:pt idx="48">
                  <c:v>55</c:v>
                </c:pt>
                <c:pt idx="49">
                  <c:v>50</c:v>
                </c:pt>
                <c:pt idx="50">
                  <c:v>46</c:v>
                </c:pt>
                <c:pt idx="51">
                  <c:v>65</c:v>
                </c:pt>
                <c:pt idx="52">
                  <c:v>105</c:v>
                </c:pt>
                <c:pt idx="53">
                  <c:v>50</c:v>
                </c:pt>
                <c:pt idx="54">
                  <c:v>60</c:v>
                </c:pt>
                <c:pt idx="55">
                  <c:v>56</c:v>
                </c:pt>
                <c:pt idx="56">
                  <c:v>50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Data!$L$2</c:f>
              <c:strCache>
                <c:ptCount val="1"/>
                <c:pt idx="0">
                  <c:v>EPA Chloride Standard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Data!$A$4:$A$141</c:f>
              <c:strCache>
                <c:ptCount val="138"/>
                <c:pt idx="0">
                  <c:v>40391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40397</c:v>
                </c:pt>
                <c:pt idx="7">
                  <c:v>40398</c:v>
                </c:pt>
                <c:pt idx="8">
                  <c:v>40399</c:v>
                </c:pt>
                <c:pt idx="9">
                  <c:v>40400</c:v>
                </c:pt>
                <c:pt idx="10">
                  <c:v>40401</c:v>
                </c:pt>
                <c:pt idx="11">
                  <c:v>40402</c:v>
                </c:pt>
                <c:pt idx="12">
                  <c:v>40403</c:v>
                </c:pt>
                <c:pt idx="13">
                  <c:v>40404</c:v>
                </c:pt>
                <c:pt idx="14">
                  <c:v>40405</c:v>
                </c:pt>
                <c:pt idx="15">
                  <c:v>40406</c:v>
                </c:pt>
                <c:pt idx="16">
                  <c:v>40407</c:v>
                </c:pt>
                <c:pt idx="17">
                  <c:v>40408</c:v>
                </c:pt>
                <c:pt idx="18">
                  <c:v>40409</c:v>
                </c:pt>
                <c:pt idx="19">
                  <c:v>40410</c:v>
                </c:pt>
                <c:pt idx="20">
                  <c:v>40411</c:v>
                </c:pt>
                <c:pt idx="21">
                  <c:v>40412</c:v>
                </c:pt>
                <c:pt idx="22">
                  <c:v>40413</c:v>
                </c:pt>
                <c:pt idx="23">
                  <c:v>40414</c:v>
                </c:pt>
                <c:pt idx="24">
                  <c:v>40415</c:v>
                </c:pt>
                <c:pt idx="25">
                  <c:v>40416</c:v>
                </c:pt>
                <c:pt idx="26">
                  <c:v>40417</c:v>
                </c:pt>
                <c:pt idx="27">
                  <c:v>40418</c:v>
                </c:pt>
                <c:pt idx="28">
                  <c:v>40419</c:v>
                </c:pt>
                <c:pt idx="29">
                  <c:v>40420</c:v>
                </c:pt>
                <c:pt idx="30">
                  <c:v>40421</c:v>
                </c:pt>
                <c:pt idx="31">
                  <c:v>40422</c:v>
                </c:pt>
                <c:pt idx="32">
                  <c:v>40423</c:v>
                </c:pt>
                <c:pt idx="33">
                  <c:v>40424</c:v>
                </c:pt>
                <c:pt idx="34">
                  <c:v>40425</c:v>
                </c:pt>
                <c:pt idx="35">
                  <c:v>40426</c:v>
                </c:pt>
                <c:pt idx="36">
                  <c:v>40427</c:v>
                </c:pt>
                <c:pt idx="37">
                  <c:v>40428</c:v>
                </c:pt>
                <c:pt idx="38">
                  <c:v>40429</c:v>
                </c:pt>
                <c:pt idx="39">
                  <c:v>40430</c:v>
                </c:pt>
                <c:pt idx="40">
                  <c:v>40431</c:v>
                </c:pt>
                <c:pt idx="41">
                  <c:v>40432</c:v>
                </c:pt>
                <c:pt idx="42">
                  <c:v>40433</c:v>
                </c:pt>
                <c:pt idx="43">
                  <c:v>40434</c:v>
                </c:pt>
                <c:pt idx="44">
                  <c:v>40435</c:v>
                </c:pt>
                <c:pt idx="45">
                  <c:v>40436</c:v>
                </c:pt>
                <c:pt idx="46">
                  <c:v>40437</c:v>
                </c:pt>
                <c:pt idx="47">
                  <c:v>40438</c:v>
                </c:pt>
                <c:pt idx="48">
                  <c:v>40439</c:v>
                </c:pt>
                <c:pt idx="49">
                  <c:v>40440</c:v>
                </c:pt>
                <c:pt idx="50">
                  <c:v>40441</c:v>
                </c:pt>
                <c:pt idx="51">
                  <c:v>40442</c:v>
                </c:pt>
                <c:pt idx="52">
                  <c:v>40443</c:v>
                </c:pt>
                <c:pt idx="53">
                  <c:v>40444</c:v>
                </c:pt>
                <c:pt idx="54">
                  <c:v>40445</c:v>
                </c:pt>
                <c:pt idx="55">
                  <c:v>40446</c:v>
                </c:pt>
                <c:pt idx="56">
                  <c:v>40447</c:v>
                </c:pt>
                <c:pt idx="57">
                  <c:v>40448</c:v>
                </c:pt>
                <c:pt idx="58">
                  <c:v>40449</c:v>
                </c:pt>
                <c:pt idx="59">
                  <c:v>40450</c:v>
                </c:pt>
                <c:pt idx="60">
                  <c:v>40451</c:v>
                </c:pt>
                <c:pt idx="61">
                  <c:v>40452</c:v>
                </c:pt>
                <c:pt idx="62">
                  <c:v>40453</c:v>
                </c:pt>
                <c:pt idx="63">
                  <c:v>40454</c:v>
                </c:pt>
                <c:pt idx="64">
                  <c:v>40455</c:v>
                </c:pt>
                <c:pt idx="65">
                  <c:v>40456</c:v>
                </c:pt>
                <c:pt idx="66">
                  <c:v>40457</c:v>
                </c:pt>
                <c:pt idx="67">
                  <c:v>40458</c:v>
                </c:pt>
                <c:pt idx="68">
                  <c:v>40459</c:v>
                </c:pt>
                <c:pt idx="69">
                  <c:v>40460</c:v>
                </c:pt>
                <c:pt idx="70">
                  <c:v>40461</c:v>
                </c:pt>
                <c:pt idx="71">
                  <c:v>40462</c:v>
                </c:pt>
                <c:pt idx="72">
                  <c:v>40463</c:v>
                </c:pt>
                <c:pt idx="73">
                  <c:v>40464</c:v>
                </c:pt>
                <c:pt idx="74">
                  <c:v>40465</c:v>
                </c:pt>
                <c:pt idx="75">
                  <c:v>40466</c:v>
                </c:pt>
                <c:pt idx="76">
                  <c:v>40467</c:v>
                </c:pt>
                <c:pt idx="77">
                  <c:v>40468</c:v>
                </c:pt>
                <c:pt idx="78">
                  <c:v>40469</c:v>
                </c:pt>
                <c:pt idx="79">
                  <c:v>40470</c:v>
                </c:pt>
                <c:pt idx="80">
                  <c:v>40471</c:v>
                </c:pt>
                <c:pt idx="81">
                  <c:v>40472</c:v>
                </c:pt>
                <c:pt idx="82">
                  <c:v>40473</c:v>
                </c:pt>
                <c:pt idx="83">
                  <c:v>40474</c:v>
                </c:pt>
                <c:pt idx="84">
                  <c:v>40475</c:v>
                </c:pt>
                <c:pt idx="85">
                  <c:v>40476</c:v>
                </c:pt>
                <c:pt idx="86">
                  <c:v>40477</c:v>
                </c:pt>
                <c:pt idx="87">
                  <c:v>40478</c:v>
                </c:pt>
                <c:pt idx="88">
                  <c:v>40479</c:v>
                </c:pt>
                <c:pt idx="89">
                  <c:v>40480</c:v>
                </c:pt>
                <c:pt idx="90">
                  <c:v>40481</c:v>
                </c:pt>
                <c:pt idx="91">
                  <c:v>40482</c:v>
                </c:pt>
                <c:pt idx="92">
                  <c:v>40483</c:v>
                </c:pt>
                <c:pt idx="93">
                  <c:v>40484</c:v>
                </c:pt>
                <c:pt idx="94">
                  <c:v>40485</c:v>
                </c:pt>
                <c:pt idx="95">
                  <c:v>40486</c:v>
                </c:pt>
                <c:pt idx="96">
                  <c:v>40487</c:v>
                </c:pt>
                <c:pt idx="97">
                  <c:v>40488</c:v>
                </c:pt>
                <c:pt idx="98">
                  <c:v>40489</c:v>
                </c:pt>
                <c:pt idx="99">
                  <c:v>40490</c:v>
                </c:pt>
                <c:pt idx="100">
                  <c:v>40491</c:v>
                </c:pt>
                <c:pt idx="101">
                  <c:v>40492</c:v>
                </c:pt>
                <c:pt idx="102">
                  <c:v>40493</c:v>
                </c:pt>
                <c:pt idx="103">
                  <c:v>40494</c:v>
                </c:pt>
                <c:pt idx="104">
                  <c:v>40495</c:v>
                </c:pt>
                <c:pt idx="105">
                  <c:v>40496</c:v>
                </c:pt>
                <c:pt idx="106">
                  <c:v>40497</c:v>
                </c:pt>
                <c:pt idx="107">
                  <c:v>40498</c:v>
                </c:pt>
                <c:pt idx="108">
                  <c:v>40499</c:v>
                </c:pt>
                <c:pt idx="109">
                  <c:v>40500</c:v>
                </c:pt>
                <c:pt idx="110">
                  <c:v>40501</c:v>
                </c:pt>
                <c:pt idx="111">
                  <c:v>40502</c:v>
                </c:pt>
                <c:pt idx="112">
                  <c:v>40503</c:v>
                </c:pt>
                <c:pt idx="113">
                  <c:v>40504</c:v>
                </c:pt>
                <c:pt idx="114">
                  <c:v>40505</c:v>
                </c:pt>
                <c:pt idx="115">
                  <c:v>40506</c:v>
                </c:pt>
                <c:pt idx="116">
                  <c:v>40507</c:v>
                </c:pt>
                <c:pt idx="117">
                  <c:v>40508</c:v>
                </c:pt>
                <c:pt idx="118">
                  <c:v>40509</c:v>
                </c:pt>
                <c:pt idx="119">
                  <c:v>40510</c:v>
                </c:pt>
                <c:pt idx="120">
                  <c:v>40511</c:v>
                </c:pt>
                <c:pt idx="121">
                  <c:v>40512</c:v>
                </c:pt>
                <c:pt idx="122">
                  <c:v>40513</c:v>
                </c:pt>
                <c:pt idx="123">
                  <c:v>40514</c:v>
                </c:pt>
                <c:pt idx="124">
                  <c:v>40515</c:v>
                </c:pt>
                <c:pt idx="125">
                  <c:v>40516</c:v>
                </c:pt>
                <c:pt idx="126">
                  <c:v>40517</c:v>
                </c:pt>
                <c:pt idx="127">
                  <c:v>40518</c:v>
                </c:pt>
                <c:pt idx="128">
                  <c:v>40519</c:v>
                </c:pt>
                <c:pt idx="129">
                  <c:v>40520</c:v>
                </c:pt>
                <c:pt idx="130">
                  <c:v>40521</c:v>
                </c:pt>
                <c:pt idx="131">
                  <c:v>40522</c:v>
                </c:pt>
                <c:pt idx="132">
                  <c:v>40523</c:v>
                </c:pt>
                <c:pt idx="133">
                  <c:v>40524</c:v>
                </c:pt>
                <c:pt idx="134">
                  <c:v>40525</c:v>
                </c:pt>
                <c:pt idx="135">
                  <c:v>40526</c:v>
                </c:pt>
                <c:pt idx="136">
                  <c:v>40527</c:v>
                </c:pt>
                <c:pt idx="137">
                  <c:v>40528</c:v>
                </c:pt>
              </c:strCache>
            </c:strRef>
          </c:xVal>
          <c:yVal>
            <c:numRef>
              <c:f>Data!$L$4:$L$141</c:f>
              <c:numCache>
                <c:ptCount val="138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250</c:v>
                </c:pt>
                <c:pt idx="41">
                  <c:v>250</c:v>
                </c:pt>
                <c:pt idx="42">
                  <c:v>250</c:v>
                </c:pt>
                <c:pt idx="43">
                  <c:v>250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250</c:v>
                </c:pt>
                <c:pt idx="52">
                  <c:v>250</c:v>
                </c:pt>
                <c:pt idx="53">
                  <c:v>250</c:v>
                </c:pt>
                <c:pt idx="54">
                  <c:v>250</c:v>
                </c:pt>
                <c:pt idx="55">
                  <c:v>250</c:v>
                </c:pt>
                <c:pt idx="56">
                  <c:v>250</c:v>
                </c:pt>
                <c:pt idx="57">
                  <c:v>250</c:v>
                </c:pt>
                <c:pt idx="58">
                  <c:v>250</c:v>
                </c:pt>
                <c:pt idx="59">
                  <c:v>250</c:v>
                </c:pt>
                <c:pt idx="60">
                  <c:v>250</c:v>
                </c:pt>
                <c:pt idx="61">
                  <c:v>250</c:v>
                </c:pt>
                <c:pt idx="62">
                  <c:v>250</c:v>
                </c:pt>
                <c:pt idx="63">
                  <c:v>250</c:v>
                </c:pt>
                <c:pt idx="64">
                  <c:v>250</c:v>
                </c:pt>
                <c:pt idx="65">
                  <c:v>250</c:v>
                </c:pt>
                <c:pt idx="66">
                  <c:v>250</c:v>
                </c:pt>
                <c:pt idx="67">
                  <c:v>250</c:v>
                </c:pt>
                <c:pt idx="68">
                  <c:v>250</c:v>
                </c:pt>
                <c:pt idx="69">
                  <c:v>250</c:v>
                </c:pt>
                <c:pt idx="70">
                  <c:v>250</c:v>
                </c:pt>
                <c:pt idx="71">
                  <c:v>250</c:v>
                </c:pt>
                <c:pt idx="72">
                  <c:v>250</c:v>
                </c:pt>
                <c:pt idx="73">
                  <c:v>250</c:v>
                </c:pt>
                <c:pt idx="74">
                  <c:v>250</c:v>
                </c:pt>
                <c:pt idx="75">
                  <c:v>250</c:v>
                </c:pt>
                <c:pt idx="76">
                  <c:v>250</c:v>
                </c:pt>
                <c:pt idx="77">
                  <c:v>250</c:v>
                </c:pt>
                <c:pt idx="78">
                  <c:v>250</c:v>
                </c:pt>
                <c:pt idx="79">
                  <c:v>250</c:v>
                </c:pt>
                <c:pt idx="80">
                  <c:v>250</c:v>
                </c:pt>
                <c:pt idx="81">
                  <c:v>250</c:v>
                </c:pt>
                <c:pt idx="82">
                  <c:v>250</c:v>
                </c:pt>
                <c:pt idx="83">
                  <c:v>250</c:v>
                </c:pt>
                <c:pt idx="84">
                  <c:v>250</c:v>
                </c:pt>
                <c:pt idx="85">
                  <c:v>250</c:v>
                </c:pt>
                <c:pt idx="86">
                  <c:v>250</c:v>
                </c:pt>
                <c:pt idx="87">
                  <c:v>250</c:v>
                </c:pt>
                <c:pt idx="88">
                  <c:v>250</c:v>
                </c:pt>
                <c:pt idx="89">
                  <c:v>250</c:v>
                </c:pt>
                <c:pt idx="90">
                  <c:v>250</c:v>
                </c:pt>
                <c:pt idx="91">
                  <c:v>250</c:v>
                </c:pt>
                <c:pt idx="92">
                  <c:v>250</c:v>
                </c:pt>
                <c:pt idx="93">
                  <c:v>250</c:v>
                </c:pt>
                <c:pt idx="94">
                  <c:v>250</c:v>
                </c:pt>
                <c:pt idx="95">
                  <c:v>250</c:v>
                </c:pt>
                <c:pt idx="96">
                  <c:v>250</c:v>
                </c:pt>
                <c:pt idx="97">
                  <c:v>250</c:v>
                </c:pt>
                <c:pt idx="98">
                  <c:v>250</c:v>
                </c:pt>
                <c:pt idx="99">
                  <c:v>250</c:v>
                </c:pt>
                <c:pt idx="100">
                  <c:v>250</c:v>
                </c:pt>
                <c:pt idx="101">
                  <c:v>250</c:v>
                </c:pt>
                <c:pt idx="102">
                  <c:v>250</c:v>
                </c:pt>
                <c:pt idx="103">
                  <c:v>250</c:v>
                </c:pt>
                <c:pt idx="104">
                  <c:v>250</c:v>
                </c:pt>
                <c:pt idx="105">
                  <c:v>250</c:v>
                </c:pt>
                <c:pt idx="106">
                  <c:v>250</c:v>
                </c:pt>
                <c:pt idx="107">
                  <c:v>250</c:v>
                </c:pt>
                <c:pt idx="108">
                  <c:v>250</c:v>
                </c:pt>
                <c:pt idx="109">
                  <c:v>250</c:v>
                </c:pt>
                <c:pt idx="110">
                  <c:v>250</c:v>
                </c:pt>
                <c:pt idx="111">
                  <c:v>250</c:v>
                </c:pt>
                <c:pt idx="112">
                  <c:v>250</c:v>
                </c:pt>
                <c:pt idx="113">
                  <c:v>250</c:v>
                </c:pt>
                <c:pt idx="114">
                  <c:v>250</c:v>
                </c:pt>
                <c:pt idx="115">
                  <c:v>250</c:v>
                </c:pt>
                <c:pt idx="116">
                  <c:v>250</c:v>
                </c:pt>
                <c:pt idx="117">
                  <c:v>250</c:v>
                </c:pt>
                <c:pt idx="118">
                  <c:v>250</c:v>
                </c:pt>
                <c:pt idx="119">
                  <c:v>250</c:v>
                </c:pt>
                <c:pt idx="120">
                  <c:v>250</c:v>
                </c:pt>
                <c:pt idx="121">
                  <c:v>250</c:v>
                </c:pt>
                <c:pt idx="122">
                  <c:v>250</c:v>
                </c:pt>
                <c:pt idx="123">
                  <c:v>250</c:v>
                </c:pt>
                <c:pt idx="124">
                  <c:v>250</c:v>
                </c:pt>
                <c:pt idx="125">
                  <c:v>250</c:v>
                </c:pt>
                <c:pt idx="126">
                  <c:v>250</c:v>
                </c:pt>
                <c:pt idx="127">
                  <c:v>250</c:v>
                </c:pt>
                <c:pt idx="128">
                  <c:v>250</c:v>
                </c:pt>
                <c:pt idx="129">
                  <c:v>250</c:v>
                </c:pt>
                <c:pt idx="130">
                  <c:v>250</c:v>
                </c:pt>
                <c:pt idx="131">
                  <c:v>250</c:v>
                </c:pt>
                <c:pt idx="132">
                  <c:v>250</c:v>
                </c:pt>
                <c:pt idx="133">
                  <c:v>250</c:v>
                </c:pt>
                <c:pt idx="134">
                  <c:v>250</c:v>
                </c:pt>
                <c:pt idx="135">
                  <c:v>250</c:v>
                </c:pt>
                <c:pt idx="136">
                  <c:v>250</c:v>
                </c:pt>
                <c:pt idx="137">
                  <c:v>250</c:v>
                </c:pt>
              </c:numCache>
            </c:numRef>
          </c:yVal>
          <c:smooth val="1"/>
        </c:ser>
        <c:axId val="40154151"/>
        <c:axId val="25843040"/>
      </c:scatterChart>
      <c:valAx>
        <c:axId val="40154151"/>
        <c:scaling>
          <c:orientation val="minMax"/>
          <c:max val="40528"/>
          <c:min val="40391"/>
        </c:scaling>
        <c:axPos val="b"/>
        <c:delete val="0"/>
        <c:numFmt formatCode="m/d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43040"/>
        <c:crosses val="autoZero"/>
        <c:crossBetween val="midCat"/>
        <c:dispUnits/>
        <c:majorUnit val="7"/>
        <c:minorUnit val="1"/>
      </c:valAx>
      <c:valAx>
        <c:axId val="25843040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Chlorides (mg/L)
and Flow (mgdx10)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4151"/>
        <c:crosses val="autoZero"/>
        <c:crossBetween val="midCat"/>
        <c:dispUnits/>
        <c:majorUnit val="2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869"/>
          <c:w val="0.84775"/>
          <c:h val="0.11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85725</xdr:rowOff>
    </xdr:from>
    <xdr:to>
      <xdr:col>12</xdr:col>
      <xdr:colOff>600075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200025" y="409575"/>
        <a:ext cx="77152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35</xdr:row>
      <xdr:rowOff>142875</xdr:rowOff>
    </xdr:from>
    <xdr:to>
      <xdr:col>10</xdr:col>
      <xdr:colOff>485775</xdr:colOff>
      <xdr:row>64</xdr:row>
      <xdr:rowOff>19050</xdr:rowOff>
    </xdr:to>
    <xdr:pic>
      <xdr:nvPicPr>
        <xdr:cNvPr id="2" name="Picture 109" descr="Graph of  Specific conductance, water, unfiltered, microsiemens per centimeter at 25 degrees Celsi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5810250"/>
          <a:ext cx="55245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63" sqref="G63"/>
    </sheetView>
  </sheetViews>
  <sheetFormatPr defaultColWidth="9.140625" defaultRowHeight="12.75"/>
  <cols>
    <col min="1" max="1" width="11.140625" style="0" customWidth="1"/>
    <col min="2" max="2" width="14.140625" style="22" customWidth="1"/>
    <col min="3" max="3" width="13.7109375" style="22" customWidth="1"/>
    <col min="4" max="7" width="18.7109375" style="0" customWidth="1"/>
    <col min="8" max="8" width="9.8515625" style="0" customWidth="1"/>
    <col min="9" max="9" width="12.57421875" style="0" customWidth="1"/>
    <col min="10" max="10" width="12.7109375" style="0" customWidth="1"/>
  </cols>
  <sheetData>
    <row r="1" spans="2:10" ht="12.75">
      <c r="B1" s="25"/>
      <c r="C1" s="25"/>
      <c r="D1" s="6"/>
      <c r="E1" s="26"/>
      <c r="F1" s="26"/>
      <c r="G1" s="26"/>
      <c r="H1" s="36" t="s">
        <v>3</v>
      </c>
      <c r="I1" s="37"/>
      <c r="J1" s="38"/>
    </row>
    <row r="2" spans="1:17" ht="64.5" customHeight="1">
      <c r="A2" s="20"/>
      <c r="B2" s="14" t="s">
        <v>9</v>
      </c>
      <c r="C2" s="14" t="s">
        <v>10</v>
      </c>
      <c r="D2" s="24" t="s">
        <v>14</v>
      </c>
      <c r="E2" s="13" t="s">
        <v>14</v>
      </c>
      <c r="F2" s="13" t="s">
        <v>13</v>
      </c>
      <c r="G2" s="9" t="s">
        <v>11</v>
      </c>
      <c r="H2" s="9" t="s">
        <v>6</v>
      </c>
      <c r="I2" s="1" t="s">
        <v>7</v>
      </c>
      <c r="J2" s="1" t="s">
        <v>8</v>
      </c>
      <c r="K2" s="14"/>
      <c r="L2" s="1" t="s">
        <v>5</v>
      </c>
      <c r="M2" s="13"/>
      <c r="N2" s="14"/>
      <c r="O2" s="13"/>
      <c r="P2" s="13"/>
      <c r="Q2" s="14"/>
    </row>
    <row r="3" spans="1:12" ht="12.75">
      <c r="A3" s="21" t="s">
        <v>2</v>
      </c>
      <c r="B3" s="23" t="s">
        <v>1</v>
      </c>
      <c r="C3" s="23" t="s">
        <v>1</v>
      </c>
      <c r="D3" s="5" t="s">
        <v>1</v>
      </c>
      <c r="E3" s="27" t="s">
        <v>0</v>
      </c>
      <c r="F3" s="27" t="s">
        <v>12</v>
      </c>
      <c r="G3" s="27"/>
      <c r="H3" s="12" t="s">
        <v>4</v>
      </c>
      <c r="I3" s="12" t="s">
        <v>4</v>
      </c>
      <c r="J3" s="2" t="s">
        <v>4</v>
      </c>
      <c r="L3" s="2" t="s">
        <v>4</v>
      </c>
    </row>
    <row r="4" spans="1:14" ht="12.75">
      <c r="A4" s="29">
        <v>40391</v>
      </c>
      <c r="B4" s="22">
        <v>30</v>
      </c>
      <c r="C4" s="22">
        <v>36</v>
      </c>
      <c r="D4" s="3">
        <f>(C4*1.13)+B4</f>
        <v>70.67999999999999</v>
      </c>
      <c r="E4" s="3">
        <f>D4*0.64</f>
        <v>45.2352</v>
      </c>
      <c r="F4" s="28">
        <f>E4*10</f>
        <v>452.352</v>
      </c>
      <c r="G4">
        <v>894</v>
      </c>
      <c r="H4" s="11">
        <f>(G4-310)*0.28</f>
        <v>163.52</v>
      </c>
      <c r="I4" s="10"/>
      <c r="J4" s="8"/>
      <c r="L4" s="10">
        <v>250</v>
      </c>
      <c r="N4" s="16"/>
    </row>
    <row r="5" spans="1:14" ht="12.75">
      <c r="A5" s="29">
        <v>40392</v>
      </c>
      <c r="B5" s="22">
        <v>29</v>
      </c>
      <c r="C5" s="22">
        <v>39</v>
      </c>
      <c r="D5" s="3">
        <f aca="true" t="shared" si="0" ref="D5:D62">(C5*1.13)+B5</f>
        <v>73.07</v>
      </c>
      <c r="E5" s="3">
        <f aca="true" t="shared" si="1" ref="E5:E62">D5*0.64</f>
        <v>46.764799999999994</v>
      </c>
      <c r="F5" s="28">
        <f aca="true" t="shared" si="2" ref="F5:F62">E5*10</f>
        <v>467.6479999999999</v>
      </c>
      <c r="G5">
        <v>1020</v>
      </c>
      <c r="H5" s="11">
        <f aca="true" t="shared" si="3" ref="H5:H62">(G5-310)*0.28</f>
        <v>198.8</v>
      </c>
      <c r="I5" s="10"/>
      <c r="J5" s="8"/>
      <c r="L5" s="10">
        <v>250</v>
      </c>
      <c r="N5" s="16"/>
    </row>
    <row r="6" spans="1:14" ht="12.75">
      <c r="A6" s="29">
        <v>40393</v>
      </c>
      <c r="B6" s="22">
        <v>29</v>
      </c>
      <c r="C6" s="22">
        <v>37</v>
      </c>
      <c r="D6" s="3">
        <f t="shared" si="0"/>
        <v>70.81</v>
      </c>
      <c r="E6" s="3">
        <f t="shared" si="1"/>
        <v>45.318400000000004</v>
      </c>
      <c r="F6" s="28">
        <f t="shared" si="2"/>
        <v>453.184</v>
      </c>
      <c r="G6">
        <v>1060</v>
      </c>
      <c r="H6" s="11">
        <f t="shared" si="3"/>
        <v>210.00000000000003</v>
      </c>
      <c r="I6" s="10"/>
      <c r="J6" s="8"/>
      <c r="L6" s="10">
        <v>250</v>
      </c>
      <c r="N6" s="16"/>
    </row>
    <row r="7" spans="1:14" ht="12.75">
      <c r="A7" s="29">
        <v>40394</v>
      </c>
      <c r="B7" s="22">
        <v>29</v>
      </c>
      <c r="C7" s="22">
        <v>38</v>
      </c>
      <c r="D7" s="3">
        <f t="shared" si="0"/>
        <v>71.94</v>
      </c>
      <c r="E7" s="3">
        <f t="shared" si="1"/>
        <v>46.0416</v>
      </c>
      <c r="F7" s="28">
        <f t="shared" si="2"/>
        <v>460.41600000000005</v>
      </c>
      <c r="G7">
        <v>971</v>
      </c>
      <c r="H7" s="11">
        <f t="shared" si="3"/>
        <v>185.08</v>
      </c>
      <c r="I7" s="10"/>
      <c r="J7" s="8"/>
      <c r="L7" s="10">
        <v>250</v>
      </c>
      <c r="N7" s="16"/>
    </row>
    <row r="8" spans="1:14" ht="12.75">
      <c r="A8" s="29">
        <v>40395</v>
      </c>
      <c r="B8" s="22">
        <v>31</v>
      </c>
      <c r="C8" s="22">
        <v>39</v>
      </c>
      <c r="D8" s="3">
        <f t="shared" si="0"/>
        <v>75.07</v>
      </c>
      <c r="E8" s="3">
        <f t="shared" si="1"/>
        <v>48.044799999999995</v>
      </c>
      <c r="F8" s="28">
        <f t="shared" si="2"/>
        <v>480.448</v>
      </c>
      <c r="G8">
        <v>1070</v>
      </c>
      <c r="H8" s="11">
        <f t="shared" si="3"/>
        <v>212.8</v>
      </c>
      <c r="I8" s="10"/>
      <c r="J8" s="8"/>
      <c r="L8" s="10">
        <v>250</v>
      </c>
      <c r="N8" s="16"/>
    </row>
    <row r="9" spans="1:14" ht="12.75">
      <c r="A9" s="29">
        <v>40396</v>
      </c>
      <c r="B9" s="22">
        <v>29</v>
      </c>
      <c r="C9" s="22">
        <v>38</v>
      </c>
      <c r="D9" s="3">
        <f t="shared" si="0"/>
        <v>71.94</v>
      </c>
      <c r="E9" s="3">
        <f t="shared" si="1"/>
        <v>46.0416</v>
      </c>
      <c r="F9" s="28">
        <f t="shared" si="2"/>
        <v>460.41600000000005</v>
      </c>
      <c r="G9" s="3">
        <v>1260</v>
      </c>
      <c r="H9" s="11">
        <f t="shared" si="3"/>
        <v>266</v>
      </c>
      <c r="I9" s="10"/>
      <c r="J9" s="8"/>
      <c r="L9" s="10">
        <v>250</v>
      </c>
      <c r="N9" s="16"/>
    </row>
    <row r="10" spans="1:14" ht="12.75">
      <c r="A10" s="29">
        <v>40397</v>
      </c>
      <c r="B10" s="22">
        <v>27</v>
      </c>
      <c r="C10" s="22">
        <v>29</v>
      </c>
      <c r="D10" s="3">
        <f t="shared" si="0"/>
        <v>59.769999999999996</v>
      </c>
      <c r="E10" s="3">
        <f t="shared" si="1"/>
        <v>38.2528</v>
      </c>
      <c r="F10" s="28">
        <f t="shared" si="2"/>
        <v>382.528</v>
      </c>
      <c r="G10" s="3">
        <v>1910</v>
      </c>
      <c r="H10" s="11">
        <f t="shared" si="3"/>
        <v>448.00000000000006</v>
      </c>
      <c r="I10" s="10"/>
      <c r="J10" s="8"/>
      <c r="L10" s="10">
        <v>250</v>
      </c>
      <c r="N10" s="16"/>
    </row>
    <row r="11" spans="1:14" ht="12.75">
      <c r="A11" s="29">
        <v>40398</v>
      </c>
      <c r="B11" s="22">
        <v>27</v>
      </c>
      <c r="C11" s="22">
        <v>29</v>
      </c>
      <c r="D11" s="3">
        <f t="shared" si="0"/>
        <v>59.769999999999996</v>
      </c>
      <c r="E11" s="3">
        <f t="shared" si="1"/>
        <v>38.2528</v>
      </c>
      <c r="F11" s="28">
        <f t="shared" si="2"/>
        <v>382.528</v>
      </c>
      <c r="G11" s="3">
        <v>1920</v>
      </c>
      <c r="H11" s="11">
        <f t="shared" si="3"/>
        <v>450.80000000000007</v>
      </c>
      <c r="I11" s="10"/>
      <c r="J11" s="8"/>
      <c r="L11" s="10">
        <v>250</v>
      </c>
      <c r="N11" s="16"/>
    </row>
    <row r="12" spans="1:14" ht="12.75">
      <c r="A12" s="29">
        <v>40399</v>
      </c>
      <c r="B12" s="22">
        <v>26</v>
      </c>
      <c r="C12" s="22">
        <v>29</v>
      </c>
      <c r="D12" s="3">
        <f t="shared" si="0"/>
        <v>58.769999999999996</v>
      </c>
      <c r="E12" s="3">
        <f t="shared" si="1"/>
        <v>37.6128</v>
      </c>
      <c r="F12" s="28">
        <f t="shared" si="2"/>
        <v>376.128</v>
      </c>
      <c r="G12" s="3">
        <v>1950</v>
      </c>
      <c r="H12" s="11">
        <f t="shared" si="3"/>
        <v>459.20000000000005</v>
      </c>
      <c r="I12" s="10"/>
      <c r="J12" s="8"/>
      <c r="L12" s="10">
        <v>250</v>
      </c>
      <c r="N12" s="16"/>
    </row>
    <row r="13" spans="1:14" ht="12.75">
      <c r="A13" s="29">
        <v>40400</v>
      </c>
      <c r="B13" s="22">
        <v>26</v>
      </c>
      <c r="C13" s="22">
        <v>30</v>
      </c>
      <c r="D13" s="3">
        <f t="shared" si="0"/>
        <v>59.9</v>
      </c>
      <c r="E13" s="3">
        <f t="shared" si="1"/>
        <v>38.336</v>
      </c>
      <c r="F13" s="28">
        <f t="shared" si="2"/>
        <v>383.36</v>
      </c>
      <c r="G13" s="3">
        <v>2190</v>
      </c>
      <c r="H13" s="11">
        <f t="shared" si="3"/>
        <v>526.4000000000001</v>
      </c>
      <c r="I13" s="10"/>
      <c r="J13" s="8"/>
      <c r="L13" s="10">
        <v>250</v>
      </c>
      <c r="N13" s="16"/>
    </row>
    <row r="14" spans="1:14" ht="12.75">
      <c r="A14" s="29">
        <v>40401</v>
      </c>
      <c r="B14" s="22">
        <v>26</v>
      </c>
      <c r="C14" s="22">
        <v>29</v>
      </c>
      <c r="D14" s="3">
        <f t="shared" si="0"/>
        <v>58.769999999999996</v>
      </c>
      <c r="E14" s="3">
        <f t="shared" si="1"/>
        <v>37.6128</v>
      </c>
      <c r="F14" s="28">
        <f t="shared" si="2"/>
        <v>376.128</v>
      </c>
      <c r="G14" s="3">
        <v>2310</v>
      </c>
      <c r="H14" s="11">
        <f t="shared" si="3"/>
        <v>560</v>
      </c>
      <c r="I14" s="11"/>
      <c r="J14" s="11"/>
      <c r="L14" s="10">
        <v>250</v>
      </c>
      <c r="N14" s="16"/>
    </row>
    <row r="15" spans="1:14" ht="12.75">
      <c r="A15" s="29">
        <v>40402</v>
      </c>
      <c r="B15" s="22">
        <v>26</v>
      </c>
      <c r="C15" s="22">
        <v>28</v>
      </c>
      <c r="D15" s="3">
        <f t="shared" si="0"/>
        <v>57.64</v>
      </c>
      <c r="E15" s="3">
        <f t="shared" si="1"/>
        <v>36.8896</v>
      </c>
      <c r="F15" s="28">
        <f t="shared" si="2"/>
        <v>368.896</v>
      </c>
      <c r="G15" s="3">
        <v>2800</v>
      </c>
      <c r="H15" s="11">
        <f t="shared" si="3"/>
        <v>697.2</v>
      </c>
      <c r="I15" s="11"/>
      <c r="J15" s="11"/>
      <c r="L15" s="10">
        <v>250</v>
      </c>
      <c r="N15" s="16"/>
    </row>
    <row r="16" spans="1:14" ht="12.75">
      <c r="A16" s="29">
        <v>40403</v>
      </c>
      <c r="B16" s="22">
        <v>34</v>
      </c>
      <c r="C16" s="22">
        <v>37</v>
      </c>
      <c r="D16" s="3">
        <f t="shared" si="0"/>
        <v>75.81</v>
      </c>
      <c r="E16" s="3">
        <f t="shared" si="1"/>
        <v>48.5184</v>
      </c>
      <c r="F16" s="28">
        <f t="shared" si="2"/>
        <v>485.18399999999997</v>
      </c>
      <c r="G16" s="3">
        <v>2620</v>
      </c>
      <c r="H16" s="11">
        <f t="shared" si="3"/>
        <v>646.8000000000001</v>
      </c>
      <c r="I16" s="11"/>
      <c r="J16" s="11"/>
      <c r="L16" s="10">
        <v>250</v>
      </c>
      <c r="N16" s="16"/>
    </row>
    <row r="17" spans="1:14" ht="12.75">
      <c r="A17" s="29">
        <v>40404</v>
      </c>
      <c r="B17" s="22">
        <v>29</v>
      </c>
      <c r="C17" s="22">
        <v>28</v>
      </c>
      <c r="D17" s="3">
        <f t="shared" si="0"/>
        <v>60.64</v>
      </c>
      <c r="E17" s="3">
        <f t="shared" si="1"/>
        <v>38.8096</v>
      </c>
      <c r="F17" s="28">
        <f t="shared" si="2"/>
        <v>388.096</v>
      </c>
      <c r="G17" s="3">
        <v>2230</v>
      </c>
      <c r="H17" s="11">
        <f t="shared" si="3"/>
        <v>537.6</v>
      </c>
      <c r="I17" s="11"/>
      <c r="J17" s="11"/>
      <c r="L17" s="10">
        <v>250</v>
      </c>
      <c r="N17" s="16"/>
    </row>
    <row r="18" spans="1:14" ht="12.75">
      <c r="A18" s="29">
        <v>40405</v>
      </c>
      <c r="B18" s="22">
        <v>28</v>
      </c>
      <c r="C18" s="22">
        <v>29</v>
      </c>
      <c r="D18" s="3">
        <f t="shared" si="0"/>
        <v>60.769999999999996</v>
      </c>
      <c r="E18" s="3">
        <f t="shared" si="1"/>
        <v>38.8928</v>
      </c>
      <c r="F18" s="28">
        <f t="shared" si="2"/>
        <v>388.928</v>
      </c>
      <c r="G18" s="3">
        <v>2330</v>
      </c>
      <c r="H18" s="11">
        <f t="shared" si="3"/>
        <v>565.6</v>
      </c>
      <c r="I18" s="11"/>
      <c r="J18" s="11"/>
      <c r="L18" s="10">
        <v>250</v>
      </c>
      <c r="N18" s="16"/>
    </row>
    <row r="19" spans="1:14" ht="12.75">
      <c r="A19" s="29">
        <v>40406</v>
      </c>
      <c r="B19" s="22">
        <v>31</v>
      </c>
      <c r="C19" s="22">
        <v>39</v>
      </c>
      <c r="D19" s="3">
        <f t="shared" si="0"/>
        <v>75.07</v>
      </c>
      <c r="E19" s="3">
        <f t="shared" si="1"/>
        <v>48.044799999999995</v>
      </c>
      <c r="F19" s="28">
        <f t="shared" si="2"/>
        <v>480.448</v>
      </c>
      <c r="G19" s="3">
        <v>1990</v>
      </c>
      <c r="H19" s="11">
        <f t="shared" si="3"/>
        <v>470.40000000000003</v>
      </c>
      <c r="I19" s="11"/>
      <c r="J19" s="11"/>
      <c r="L19" s="10">
        <v>250</v>
      </c>
      <c r="N19" s="16"/>
    </row>
    <row r="20" spans="1:14" ht="12.75">
      <c r="A20" s="29">
        <v>40407</v>
      </c>
      <c r="B20" s="22">
        <v>28</v>
      </c>
      <c r="C20" s="22">
        <v>32</v>
      </c>
      <c r="D20" s="3">
        <f t="shared" si="0"/>
        <v>64.16</v>
      </c>
      <c r="E20" s="3">
        <f t="shared" si="1"/>
        <v>41.0624</v>
      </c>
      <c r="F20" s="28">
        <f t="shared" si="2"/>
        <v>410.62399999999997</v>
      </c>
      <c r="G20" s="3">
        <v>1780</v>
      </c>
      <c r="H20" s="11">
        <f t="shared" si="3"/>
        <v>411.6</v>
      </c>
      <c r="I20" s="11"/>
      <c r="J20" s="11"/>
      <c r="L20" s="10">
        <v>250</v>
      </c>
      <c r="N20" s="16"/>
    </row>
    <row r="21" spans="1:14" ht="12.75">
      <c r="A21" s="29">
        <v>40408</v>
      </c>
      <c r="B21" s="22">
        <v>27</v>
      </c>
      <c r="C21" s="22">
        <v>31</v>
      </c>
      <c r="D21" s="3">
        <f t="shared" si="0"/>
        <v>62.029999999999994</v>
      </c>
      <c r="E21" s="3">
        <f t="shared" si="1"/>
        <v>39.6992</v>
      </c>
      <c r="F21" s="28">
        <f t="shared" si="2"/>
        <v>396.99199999999996</v>
      </c>
      <c r="G21" s="3">
        <v>1940</v>
      </c>
      <c r="H21" s="11">
        <f t="shared" si="3"/>
        <v>456.40000000000003</v>
      </c>
      <c r="I21" s="11"/>
      <c r="J21" s="11"/>
      <c r="L21" s="10">
        <v>250</v>
      </c>
      <c r="N21" s="16"/>
    </row>
    <row r="22" spans="1:14" ht="12.75">
      <c r="A22" s="29">
        <v>40409</v>
      </c>
      <c r="B22" s="22">
        <v>27</v>
      </c>
      <c r="C22" s="22">
        <v>32</v>
      </c>
      <c r="D22" s="3">
        <f t="shared" si="0"/>
        <v>63.16</v>
      </c>
      <c r="E22" s="3">
        <f t="shared" si="1"/>
        <v>40.422399999999996</v>
      </c>
      <c r="F22" s="28">
        <f t="shared" si="2"/>
        <v>404.22399999999993</v>
      </c>
      <c r="G22" s="3">
        <v>2080</v>
      </c>
      <c r="H22" s="11">
        <f t="shared" si="3"/>
        <v>495.6</v>
      </c>
      <c r="I22" s="11"/>
      <c r="J22" s="11"/>
      <c r="L22" s="10">
        <v>250</v>
      </c>
      <c r="N22" s="16"/>
    </row>
    <row r="23" spans="1:14" ht="12.75">
      <c r="A23" s="29">
        <v>40410</v>
      </c>
      <c r="B23" s="22">
        <v>26</v>
      </c>
      <c r="C23" s="22">
        <v>28</v>
      </c>
      <c r="D23" s="3">
        <f t="shared" si="0"/>
        <v>57.64</v>
      </c>
      <c r="E23" s="3">
        <f t="shared" si="1"/>
        <v>36.8896</v>
      </c>
      <c r="F23" s="28">
        <f t="shared" si="2"/>
        <v>368.896</v>
      </c>
      <c r="G23" s="3">
        <v>2150</v>
      </c>
      <c r="H23" s="11">
        <f t="shared" si="3"/>
        <v>515.2</v>
      </c>
      <c r="I23" s="11"/>
      <c r="J23" s="11"/>
      <c r="L23" s="10">
        <v>250</v>
      </c>
      <c r="N23" s="16"/>
    </row>
    <row r="24" spans="1:14" ht="12.75">
      <c r="A24" s="29">
        <v>40411</v>
      </c>
      <c r="B24" s="22">
        <v>26</v>
      </c>
      <c r="C24" s="22">
        <v>25</v>
      </c>
      <c r="D24" s="3">
        <f t="shared" si="0"/>
        <v>54.25</v>
      </c>
      <c r="E24" s="3">
        <f t="shared" si="1"/>
        <v>34.72</v>
      </c>
      <c r="F24" s="28">
        <f t="shared" si="2"/>
        <v>347.2</v>
      </c>
      <c r="G24" s="3">
        <v>2790</v>
      </c>
      <c r="H24" s="11">
        <f t="shared" si="3"/>
        <v>694.4000000000001</v>
      </c>
      <c r="I24" s="11"/>
      <c r="J24" s="11"/>
      <c r="L24" s="10">
        <v>250</v>
      </c>
      <c r="N24" s="16"/>
    </row>
    <row r="25" spans="1:14" ht="12.75">
      <c r="A25" s="29">
        <v>40412</v>
      </c>
      <c r="B25" s="22">
        <v>26</v>
      </c>
      <c r="C25" s="22">
        <v>25</v>
      </c>
      <c r="D25" s="3">
        <f t="shared" si="0"/>
        <v>54.25</v>
      </c>
      <c r="E25" s="3">
        <f t="shared" si="1"/>
        <v>34.72</v>
      </c>
      <c r="F25" s="28">
        <f t="shared" si="2"/>
        <v>347.2</v>
      </c>
      <c r="G25" s="3">
        <v>2570</v>
      </c>
      <c r="H25" s="11">
        <f t="shared" si="3"/>
        <v>632.8000000000001</v>
      </c>
      <c r="I25" s="11"/>
      <c r="J25" s="11"/>
      <c r="L25" s="10">
        <v>250</v>
      </c>
      <c r="N25" s="16"/>
    </row>
    <row r="26" spans="1:14" ht="12.75">
      <c r="A26" s="29">
        <v>40413</v>
      </c>
      <c r="B26" s="22">
        <v>36</v>
      </c>
      <c r="C26" s="22">
        <v>43</v>
      </c>
      <c r="D26" s="3">
        <f t="shared" si="0"/>
        <v>84.59</v>
      </c>
      <c r="E26" s="3">
        <f t="shared" si="1"/>
        <v>54.137600000000006</v>
      </c>
      <c r="F26" s="28">
        <f t="shared" si="2"/>
        <v>541.3760000000001</v>
      </c>
      <c r="G26" s="3">
        <v>2450</v>
      </c>
      <c r="H26" s="11">
        <f t="shared" si="3"/>
        <v>599.2</v>
      </c>
      <c r="I26" s="11"/>
      <c r="J26" s="11"/>
      <c r="L26" s="10">
        <v>250</v>
      </c>
      <c r="N26" s="16"/>
    </row>
    <row r="27" spans="1:14" ht="12.75">
      <c r="A27" s="29">
        <v>40414</v>
      </c>
      <c r="B27" s="22">
        <v>29</v>
      </c>
      <c r="C27" s="22">
        <v>36</v>
      </c>
      <c r="D27" s="3">
        <f t="shared" si="0"/>
        <v>69.67999999999999</v>
      </c>
      <c r="E27" s="3">
        <f t="shared" si="1"/>
        <v>44.5952</v>
      </c>
      <c r="F27" s="28">
        <f t="shared" si="2"/>
        <v>445.952</v>
      </c>
      <c r="G27" s="3">
        <v>2900</v>
      </c>
      <c r="H27" s="11">
        <f t="shared" si="3"/>
        <v>725.2</v>
      </c>
      <c r="I27" s="11"/>
      <c r="J27" s="11"/>
      <c r="L27" s="10">
        <v>250</v>
      </c>
      <c r="N27" s="16"/>
    </row>
    <row r="28" spans="1:14" ht="12.75">
      <c r="A28" s="29">
        <v>40415</v>
      </c>
      <c r="B28" s="22">
        <v>28</v>
      </c>
      <c r="C28" s="22">
        <v>33</v>
      </c>
      <c r="D28" s="3">
        <f t="shared" si="0"/>
        <v>65.28999999999999</v>
      </c>
      <c r="E28" s="3">
        <f t="shared" si="1"/>
        <v>41.785599999999995</v>
      </c>
      <c r="F28" s="28">
        <f t="shared" si="2"/>
        <v>417.85599999999994</v>
      </c>
      <c r="G28" s="3">
        <v>2760</v>
      </c>
      <c r="H28" s="11">
        <f t="shared" si="3"/>
        <v>686.0000000000001</v>
      </c>
      <c r="I28" s="11"/>
      <c r="J28" s="11"/>
      <c r="L28" s="10">
        <v>250</v>
      </c>
      <c r="N28" s="16"/>
    </row>
    <row r="29" spans="1:14" ht="12.75">
      <c r="A29" s="29">
        <v>40416</v>
      </c>
      <c r="B29" s="22">
        <v>27</v>
      </c>
      <c r="C29" s="22">
        <v>30</v>
      </c>
      <c r="D29" s="3">
        <f t="shared" si="0"/>
        <v>60.9</v>
      </c>
      <c r="E29" s="3">
        <f t="shared" si="1"/>
        <v>38.976</v>
      </c>
      <c r="F29" s="28">
        <f t="shared" si="2"/>
        <v>389.76</v>
      </c>
      <c r="G29" s="3">
        <v>2450</v>
      </c>
      <c r="H29" s="11">
        <f t="shared" si="3"/>
        <v>599.2</v>
      </c>
      <c r="I29" s="11"/>
      <c r="J29" s="11"/>
      <c r="L29" s="10">
        <v>250</v>
      </c>
      <c r="N29" s="16"/>
    </row>
    <row r="30" spans="1:14" ht="12.75">
      <c r="A30" s="29">
        <v>40417</v>
      </c>
      <c r="B30" s="22">
        <v>26</v>
      </c>
      <c r="C30" s="22">
        <v>27</v>
      </c>
      <c r="D30" s="3">
        <f t="shared" si="0"/>
        <v>56.51</v>
      </c>
      <c r="E30" s="3">
        <f t="shared" si="1"/>
        <v>36.1664</v>
      </c>
      <c r="F30" s="28">
        <f t="shared" si="2"/>
        <v>361.66400000000004</v>
      </c>
      <c r="G30" s="3">
        <v>2210</v>
      </c>
      <c r="H30" s="11">
        <f t="shared" si="3"/>
        <v>532</v>
      </c>
      <c r="I30" s="11"/>
      <c r="J30" s="11"/>
      <c r="L30" s="10">
        <v>250</v>
      </c>
      <c r="N30" s="16"/>
    </row>
    <row r="31" spans="1:14" ht="12.75">
      <c r="A31" s="29">
        <v>40418</v>
      </c>
      <c r="B31" s="22">
        <v>25</v>
      </c>
      <c r="C31" s="22">
        <v>24</v>
      </c>
      <c r="D31" s="3">
        <f t="shared" si="0"/>
        <v>52.12</v>
      </c>
      <c r="E31" s="3">
        <f t="shared" si="1"/>
        <v>33.3568</v>
      </c>
      <c r="F31" s="28">
        <f t="shared" si="2"/>
        <v>333.568</v>
      </c>
      <c r="G31" s="3">
        <v>2240</v>
      </c>
      <c r="H31" s="11">
        <f t="shared" si="3"/>
        <v>540.4000000000001</v>
      </c>
      <c r="I31" s="11"/>
      <c r="J31" s="11"/>
      <c r="L31" s="10">
        <v>250</v>
      </c>
      <c r="N31" s="16"/>
    </row>
    <row r="32" spans="1:14" ht="12.75">
      <c r="A32" s="29">
        <v>40419</v>
      </c>
      <c r="B32" s="22">
        <v>25</v>
      </c>
      <c r="C32" s="22">
        <v>24</v>
      </c>
      <c r="D32" s="3">
        <f t="shared" si="0"/>
        <v>52.12</v>
      </c>
      <c r="E32" s="3">
        <f t="shared" si="1"/>
        <v>33.3568</v>
      </c>
      <c r="F32" s="28">
        <f t="shared" si="2"/>
        <v>333.568</v>
      </c>
      <c r="G32" s="3">
        <v>2280</v>
      </c>
      <c r="H32" s="11">
        <f t="shared" si="3"/>
        <v>551.6</v>
      </c>
      <c r="I32" s="10"/>
      <c r="J32" s="8"/>
      <c r="L32" s="10">
        <v>250</v>
      </c>
      <c r="N32" s="16"/>
    </row>
    <row r="33" spans="1:14" ht="12.75">
      <c r="A33" s="29">
        <v>40420</v>
      </c>
      <c r="B33" s="22">
        <v>24</v>
      </c>
      <c r="C33" s="22">
        <v>23</v>
      </c>
      <c r="D33" s="3">
        <f t="shared" si="0"/>
        <v>49.989999999999995</v>
      </c>
      <c r="E33" s="3">
        <f t="shared" si="1"/>
        <v>31.993599999999997</v>
      </c>
      <c r="F33" s="28">
        <f t="shared" si="2"/>
        <v>319.936</v>
      </c>
      <c r="G33" s="3">
        <v>2330</v>
      </c>
      <c r="H33" s="11">
        <f t="shared" si="3"/>
        <v>565.6</v>
      </c>
      <c r="I33" s="10"/>
      <c r="J33" s="8"/>
      <c r="L33" s="10">
        <v>250</v>
      </c>
      <c r="N33" s="16"/>
    </row>
    <row r="34" spans="1:14" ht="12.75">
      <c r="A34" s="29">
        <v>40421</v>
      </c>
      <c r="B34" s="22">
        <v>24</v>
      </c>
      <c r="C34" s="22">
        <v>25</v>
      </c>
      <c r="D34" s="3">
        <f t="shared" si="0"/>
        <v>52.25</v>
      </c>
      <c r="E34" s="3">
        <f t="shared" si="1"/>
        <v>33.44</v>
      </c>
      <c r="F34" s="28">
        <f t="shared" si="2"/>
        <v>334.4</v>
      </c>
      <c r="G34" s="3">
        <v>2460</v>
      </c>
      <c r="H34" s="11">
        <f t="shared" si="3"/>
        <v>602.0000000000001</v>
      </c>
      <c r="I34" s="11"/>
      <c r="J34" s="11"/>
      <c r="L34" s="10">
        <v>250</v>
      </c>
      <c r="N34" s="16"/>
    </row>
    <row r="35" spans="1:14" ht="12.75">
      <c r="A35" s="29">
        <v>40422</v>
      </c>
      <c r="B35" s="22">
        <v>23</v>
      </c>
      <c r="C35" s="22">
        <v>24</v>
      </c>
      <c r="D35" s="3">
        <f t="shared" si="0"/>
        <v>50.12</v>
      </c>
      <c r="E35" s="3">
        <f t="shared" si="1"/>
        <v>32.0768</v>
      </c>
      <c r="F35" s="28">
        <f t="shared" si="2"/>
        <v>320.768</v>
      </c>
      <c r="G35" s="3">
        <v>2620</v>
      </c>
      <c r="H35" s="11">
        <f t="shared" si="3"/>
        <v>646.8000000000001</v>
      </c>
      <c r="I35" s="10"/>
      <c r="J35" s="8"/>
      <c r="L35" s="10">
        <v>250</v>
      </c>
      <c r="N35" s="16"/>
    </row>
    <row r="36" spans="1:14" ht="12.75">
      <c r="A36" s="29">
        <v>40423</v>
      </c>
      <c r="B36" s="22">
        <v>23</v>
      </c>
      <c r="C36" s="22">
        <v>22</v>
      </c>
      <c r="D36" s="3">
        <f t="shared" si="0"/>
        <v>47.86</v>
      </c>
      <c r="E36" s="3">
        <f t="shared" si="1"/>
        <v>30.6304</v>
      </c>
      <c r="F36" s="28">
        <f t="shared" si="2"/>
        <v>306.30400000000003</v>
      </c>
      <c r="G36" s="28">
        <v>2770</v>
      </c>
      <c r="H36" s="11">
        <f t="shared" si="3"/>
        <v>688.8000000000001</v>
      </c>
      <c r="I36" s="30">
        <v>400</v>
      </c>
      <c r="J36" s="3">
        <v>55</v>
      </c>
      <c r="L36" s="10">
        <v>250</v>
      </c>
      <c r="N36" s="16"/>
    </row>
    <row r="37" spans="1:14" ht="12.75">
      <c r="A37" s="29">
        <v>40424</v>
      </c>
      <c r="B37" s="22">
        <v>23</v>
      </c>
      <c r="C37" s="22">
        <v>22</v>
      </c>
      <c r="D37" s="3">
        <f t="shared" si="0"/>
        <v>47.86</v>
      </c>
      <c r="E37" s="3">
        <f t="shared" si="1"/>
        <v>30.6304</v>
      </c>
      <c r="F37" s="28">
        <f t="shared" si="2"/>
        <v>306.30400000000003</v>
      </c>
      <c r="G37" s="28">
        <v>3140</v>
      </c>
      <c r="H37" s="11">
        <f t="shared" si="3"/>
        <v>792.4000000000001</v>
      </c>
      <c r="I37" s="31">
        <v>370</v>
      </c>
      <c r="J37" s="8">
        <v>57</v>
      </c>
      <c r="L37" s="10">
        <v>250</v>
      </c>
      <c r="N37" s="16"/>
    </row>
    <row r="38" spans="1:14" ht="12.75">
      <c r="A38" s="29">
        <v>40425</v>
      </c>
      <c r="B38" s="22">
        <v>23</v>
      </c>
      <c r="C38" s="22">
        <v>23</v>
      </c>
      <c r="D38" s="3">
        <f t="shared" si="0"/>
        <v>48.989999999999995</v>
      </c>
      <c r="E38" s="3">
        <f t="shared" si="1"/>
        <v>31.353599999999997</v>
      </c>
      <c r="F38" s="28">
        <f t="shared" si="2"/>
        <v>313.53599999999994</v>
      </c>
      <c r="G38" s="28">
        <v>2980</v>
      </c>
      <c r="H38" s="11">
        <f t="shared" si="3"/>
        <v>747.6</v>
      </c>
      <c r="I38" s="31">
        <v>425</v>
      </c>
      <c r="J38" s="10">
        <v>53</v>
      </c>
      <c r="L38" s="10">
        <v>250</v>
      </c>
      <c r="N38" s="16"/>
    </row>
    <row r="39" spans="1:14" ht="12.75">
      <c r="A39" s="29">
        <v>40426</v>
      </c>
      <c r="B39" s="22">
        <v>22</v>
      </c>
      <c r="C39" s="22">
        <v>20</v>
      </c>
      <c r="D39" s="3">
        <f t="shared" si="0"/>
        <v>44.599999999999994</v>
      </c>
      <c r="E39" s="3">
        <f t="shared" si="1"/>
        <v>28.543999999999997</v>
      </c>
      <c r="F39" s="28">
        <f t="shared" si="2"/>
        <v>285.43999999999994</v>
      </c>
      <c r="G39" s="28">
        <v>3050</v>
      </c>
      <c r="H39" s="11">
        <f t="shared" si="3"/>
        <v>767.2</v>
      </c>
      <c r="I39" s="31">
        <v>400</v>
      </c>
      <c r="J39" s="10">
        <v>52</v>
      </c>
      <c r="L39" s="10">
        <v>250</v>
      </c>
      <c r="N39" s="16"/>
    </row>
    <row r="40" spans="1:14" ht="12.75">
      <c r="A40" s="29">
        <v>40427</v>
      </c>
      <c r="B40" s="22">
        <v>22</v>
      </c>
      <c r="C40" s="22">
        <v>21</v>
      </c>
      <c r="D40" s="3">
        <f t="shared" si="0"/>
        <v>45.73</v>
      </c>
      <c r="E40" s="3">
        <f t="shared" si="1"/>
        <v>29.2672</v>
      </c>
      <c r="F40" s="28">
        <f t="shared" si="2"/>
        <v>292.67199999999997</v>
      </c>
      <c r="G40" s="28">
        <v>4110</v>
      </c>
      <c r="H40" s="11">
        <f t="shared" si="3"/>
        <v>1064</v>
      </c>
      <c r="I40" s="31">
        <v>443</v>
      </c>
      <c r="J40" s="34">
        <v>56</v>
      </c>
      <c r="L40" s="10">
        <v>250</v>
      </c>
      <c r="N40" s="16"/>
    </row>
    <row r="41" spans="1:14" ht="12.75">
      <c r="A41" s="29">
        <v>40428</v>
      </c>
      <c r="B41" s="22">
        <v>23</v>
      </c>
      <c r="C41" s="22">
        <v>21</v>
      </c>
      <c r="D41" s="4">
        <f t="shared" si="0"/>
        <v>46.73</v>
      </c>
      <c r="E41" s="15">
        <f t="shared" si="1"/>
        <v>29.9072</v>
      </c>
      <c r="F41" s="15">
        <f t="shared" si="2"/>
        <v>299.072</v>
      </c>
      <c r="G41" s="15">
        <v>4090</v>
      </c>
      <c r="H41" s="11">
        <f t="shared" si="3"/>
        <v>1058.4</v>
      </c>
      <c r="I41" s="32">
        <v>425</v>
      </c>
      <c r="J41" s="32">
        <v>57</v>
      </c>
      <c r="L41" s="10">
        <v>250</v>
      </c>
      <c r="N41" s="16"/>
    </row>
    <row r="42" spans="1:14" ht="12.75">
      <c r="A42" s="29">
        <v>40429</v>
      </c>
      <c r="B42" s="22">
        <v>21</v>
      </c>
      <c r="C42" s="22">
        <v>19</v>
      </c>
      <c r="D42" s="4">
        <f t="shared" si="0"/>
        <v>42.47</v>
      </c>
      <c r="E42" s="15">
        <f t="shared" si="1"/>
        <v>27.1808</v>
      </c>
      <c r="F42" s="15">
        <f t="shared" si="2"/>
        <v>271.808</v>
      </c>
      <c r="G42" s="15">
        <v>3960</v>
      </c>
      <c r="H42" s="11">
        <f t="shared" si="3"/>
        <v>1022.0000000000001</v>
      </c>
      <c r="I42" s="32">
        <v>355</v>
      </c>
      <c r="J42" s="32">
        <v>55</v>
      </c>
      <c r="L42" s="10">
        <v>250</v>
      </c>
      <c r="N42" s="16"/>
    </row>
    <row r="43" spans="1:14" ht="12.75">
      <c r="A43" s="29">
        <v>40430</v>
      </c>
      <c r="B43" s="22">
        <v>20</v>
      </c>
      <c r="C43" s="22">
        <v>16</v>
      </c>
      <c r="D43" s="4">
        <f t="shared" si="0"/>
        <v>38.08</v>
      </c>
      <c r="E43" s="15">
        <f t="shared" si="1"/>
        <v>24.371199999999998</v>
      </c>
      <c r="F43" s="15">
        <f t="shared" si="2"/>
        <v>243.712</v>
      </c>
      <c r="G43" s="15">
        <v>3250</v>
      </c>
      <c r="H43" s="11">
        <f t="shared" si="3"/>
        <v>823.2</v>
      </c>
      <c r="I43" s="32">
        <v>617</v>
      </c>
      <c r="J43" s="32">
        <v>60</v>
      </c>
      <c r="L43" s="10">
        <v>250</v>
      </c>
      <c r="N43" s="16"/>
    </row>
    <row r="44" spans="1:14" ht="12.75">
      <c r="A44" s="29">
        <v>40431</v>
      </c>
      <c r="B44" s="22">
        <v>20</v>
      </c>
      <c r="C44" s="22">
        <v>14</v>
      </c>
      <c r="D44" s="4">
        <f t="shared" si="0"/>
        <v>35.82</v>
      </c>
      <c r="E44" s="15">
        <f t="shared" si="1"/>
        <v>22.9248</v>
      </c>
      <c r="F44" s="15">
        <f t="shared" si="2"/>
        <v>229.24800000000002</v>
      </c>
      <c r="G44" s="15">
        <v>3840</v>
      </c>
      <c r="H44" s="11">
        <f t="shared" si="3"/>
        <v>988.4000000000001</v>
      </c>
      <c r="I44" s="32">
        <v>693</v>
      </c>
      <c r="J44" s="32">
        <v>48</v>
      </c>
      <c r="L44" s="10">
        <v>250</v>
      </c>
      <c r="N44" s="16"/>
    </row>
    <row r="45" spans="1:14" ht="12.75">
      <c r="A45" s="29">
        <v>40432</v>
      </c>
      <c r="B45" s="22">
        <v>20</v>
      </c>
      <c r="C45" s="22">
        <v>14</v>
      </c>
      <c r="D45" s="4">
        <f t="shared" si="0"/>
        <v>35.82</v>
      </c>
      <c r="E45" s="15">
        <f t="shared" si="1"/>
        <v>22.9248</v>
      </c>
      <c r="F45" s="15">
        <f t="shared" si="2"/>
        <v>229.24800000000002</v>
      </c>
      <c r="G45" s="15">
        <v>4420</v>
      </c>
      <c r="H45" s="11">
        <f t="shared" si="3"/>
        <v>1150.8000000000002</v>
      </c>
      <c r="I45" s="32">
        <v>750</v>
      </c>
      <c r="J45" s="32">
        <v>52</v>
      </c>
      <c r="K45" s="33"/>
      <c r="L45" s="10">
        <v>250</v>
      </c>
      <c r="N45" s="16"/>
    </row>
    <row r="46" spans="1:14" ht="12.75">
      <c r="A46" s="29">
        <v>40433</v>
      </c>
      <c r="B46" s="22">
        <v>21</v>
      </c>
      <c r="C46" s="22">
        <v>19</v>
      </c>
      <c r="D46" s="4">
        <f t="shared" si="0"/>
        <v>42.47</v>
      </c>
      <c r="E46" s="15">
        <f t="shared" si="1"/>
        <v>27.1808</v>
      </c>
      <c r="F46" s="15">
        <f t="shared" si="2"/>
        <v>271.808</v>
      </c>
      <c r="G46" s="15">
        <v>4250</v>
      </c>
      <c r="H46" s="11">
        <f t="shared" si="3"/>
        <v>1103.2</v>
      </c>
      <c r="I46" s="32">
        <v>812</v>
      </c>
      <c r="J46" s="32">
        <v>58</v>
      </c>
      <c r="K46" s="33"/>
      <c r="L46" s="10">
        <v>250</v>
      </c>
      <c r="N46" s="16"/>
    </row>
    <row r="47" spans="1:14" ht="12.75">
      <c r="A47" s="29">
        <v>40434</v>
      </c>
      <c r="B47" s="22">
        <v>26</v>
      </c>
      <c r="C47" s="22">
        <v>20</v>
      </c>
      <c r="D47" s="4">
        <f t="shared" si="0"/>
        <v>48.599999999999994</v>
      </c>
      <c r="E47" s="15">
        <f t="shared" si="1"/>
        <v>31.103999999999996</v>
      </c>
      <c r="F47" s="15">
        <f t="shared" si="2"/>
        <v>311.03999999999996</v>
      </c>
      <c r="G47" s="35">
        <v>3960</v>
      </c>
      <c r="H47" s="11">
        <f t="shared" si="3"/>
        <v>1022.0000000000001</v>
      </c>
      <c r="I47" s="32">
        <v>857</v>
      </c>
      <c r="J47" s="32">
        <v>53</v>
      </c>
      <c r="K47" s="33"/>
      <c r="L47" s="10">
        <v>250</v>
      </c>
      <c r="N47" s="16"/>
    </row>
    <row r="48" spans="1:14" ht="12.75">
      <c r="A48" s="29">
        <v>40435</v>
      </c>
      <c r="B48" s="22">
        <v>23</v>
      </c>
      <c r="C48" s="22">
        <v>23</v>
      </c>
      <c r="D48" s="4">
        <f t="shared" si="0"/>
        <v>48.989999999999995</v>
      </c>
      <c r="E48" s="15">
        <f t="shared" si="1"/>
        <v>31.353599999999997</v>
      </c>
      <c r="F48" s="15">
        <f t="shared" si="2"/>
        <v>313.53599999999994</v>
      </c>
      <c r="G48" s="15">
        <v>3760</v>
      </c>
      <c r="H48" s="11">
        <f t="shared" si="3"/>
        <v>966.0000000000001</v>
      </c>
      <c r="I48" s="7">
        <v>745</v>
      </c>
      <c r="J48" s="10">
        <v>55</v>
      </c>
      <c r="K48" s="33"/>
      <c r="L48" s="10">
        <v>250</v>
      </c>
      <c r="N48" s="16"/>
    </row>
    <row r="49" spans="1:14" ht="12.75">
      <c r="A49" s="29">
        <v>40436</v>
      </c>
      <c r="B49" s="22">
        <v>23</v>
      </c>
      <c r="C49" s="22">
        <v>20</v>
      </c>
      <c r="D49" s="4">
        <f t="shared" si="0"/>
        <v>45.599999999999994</v>
      </c>
      <c r="E49" s="15">
        <f t="shared" si="1"/>
        <v>29.183999999999997</v>
      </c>
      <c r="F49" s="15">
        <f t="shared" si="2"/>
        <v>291.84</v>
      </c>
      <c r="G49" s="15">
        <v>3860</v>
      </c>
      <c r="H49" s="11">
        <f t="shared" si="3"/>
        <v>994.0000000000001</v>
      </c>
      <c r="I49" s="7">
        <v>620</v>
      </c>
      <c r="J49" s="10">
        <v>66</v>
      </c>
      <c r="K49" s="33"/>
      <c r="L49" s="10">
        <v>250</v>
      </c>
      <c r="N49" s="16"/>
    </row>
    <row r="50" spans="1:14" ht="12.75">
      <c r="A50" s="29">
        <v>40437</v>
      </c>
      <c r="B50" s="22">
        <v>24</v>
      </c>
      <c r="C50" s="22">
        <v>19</v>
      </c>
      <c r="D50" s="4">
        <f t="shared" si="0"/>
        <v>45.47</v>
      </c>
      <c r="E50" s="15">
        <f t="shared" si="1"/>
        <v>29.1008</v>
      </c>
      <c r="F50" s="15">
        <f t="shared" si="2"/>
        <v>291.008</v>
      </c>
      <c r="G50" s="15">
        <v>3880</v>
      </c>
      <c r="H50" s="11">
        <f t="shared" si="3"/>
        <v>999.6000000000001</v>
      </c>
      <c r="I50" s="10">
        <v>797</v>
      </c>
      <c r="J50" s="8">
        <v>58</v>
      </c>
      <c r="L50" s="10">
        <v>250</v>
      </c>
      <c r="N50" s="16"/>
    </row>
    <row r="51" spans="1:14" ht="12.75">
      <c r="A51" s="29">
        <v>40438</v>
      </c>
      <c r="B51" s="22">
        <v>25</v>
      </c>
      <c r="C51" s="22">
        <v>29</v>
      </c>
      <c r="D51" s="4">
        <f t="shared" si="0"/>
        <v>57.769999999999996</v>
      </c>
      <c r="E51" s="15">
        <f t="shared" si="1"/>
        <v>36.9728</v>
      </c>
      <c r="F51" s="15">
        <f t="shared" si="2"/>
        <v>369.728</v>
      </c>
      <c r="G51" s="15">
        <v>3180</v>
      </c>
      <c r="H51" s="11">
        <f t="shared" si="3"/>
        <v>803.6</v>
      </c>
      <c r="I51" s="10">
        <v>518</v>
      </c>
      <c r="J51" s="8">
        <v>48</v>
      </c>
      <c r="L51" s="10">
        <v>250</v>
      </c>
      <c r="N51" s="16"/>
    </row>
    <row r="52" spans="1:14" ht="12.75">
      <c r="A52" s="29">
        <v>40439</v>
      </c>
      <c r="B52" s="22">
        <v>22</v>
      </c>
      <c r="C52" s="22">
        <v>23</v>
      </c>
      <c r="D52" s="4">
        <f t="shared" si="0"/>
        <v>47.989999999999995</v>
      </c>
      <c r="E52" s="15">
        <f t="shared" si="1"/>
        <v>30.713599999999996</v>
      </c>
      <c r="F52" s="15">
        <f t="shared" si="2"/>
        <v>307.13599999999997</v>
      </c>
      <c r="G52" s="15">
        <v>3790</v>
      </c>
      <c r="H52" s="11">
        <f t="shared" si="3"/>
        <v>974.4000000000001</v>
      </c>
      <c r="I52" s="10">
        <v>539</v>
      </c>
      <c r="J52" s="8">
        <v>55</v>
      </c>
      <c r="L52" s="10">
        <v>250</v>
      </c>
      <c r="N52" s="16"/>
    </row>
    <row r="53" spans="1:14" ht="12.75">
      <c r="A53" s="29">
        <v>40440</v>
      </c>
      <c r="B53" s="22">
        <v>22</v>
      </c>
      <c r="C53" s="22">
        <v>21</v>
      </c>
      <c r="D53" s="4">
        <f t="shared" si="0"/>
        <v>45.73</v>
      </c>
      <c r="E53" s="15">
        <f t="shared" si="1"/>
        <v>29.2672</v>
      </c>
      <c r="F53" s="15">
        <f t="shared" si="2"/>
        <v>292.67199999999997</v>
      </c>
      <c r="G53" s="15">
        <v>3710</v>
      </c>
      <c r="H53" s="11">
        <f t="shared" si="3"/>
        <v>952.0000000000001</v>
      </c>
      <c r="I53" s="10">
        <v>560</v>
      </c>
      <c r="J53" s="8">
        <v>50</v>
      </c>
      <c r="L53" s="10">
        <v>250</v>
      </c>
      <c r="N53" s="16"/>
    </row>
    <row r="54" spans="1:14" ht="12.75">
      <c r="A54" s="29">
        <v>40441</v>
      </c>
      <c r="B54" s="22">
        <v>21</v>
      </c>
      <c r="C54" s="22">
        <v>19</v>
      </c>
      <c r="D54" s="4">
        <f t="shared" si="0"/>
        <v>42.47</v>
      </c>
      <c r="E54" s="15">
        <f t="shared" si="1"/>
        <v>27.1808</v>
      </c>
      <c r="F54" s="15">
        <f t="shared" si="2"/>
        <v>271.808</v>
      </c>
      <c r="G54" s="15">
        <v>3740</v>
      </c>
      <c r="H54" s="11">
        <f t="shared" si="3"/>
        <v>960.4000000000001</v>
      </c>
      <c r="I54" s="10">
        <v>533</v>
      </c>
      <c r="J54" s="8">
        <v>46</v>
      </c>
      <c r="L54" s="10">
        <v>250</v>
      </c>
      <c r="N54" s="16"/>
    </row>
    <row r="55" spans="1:14" ht="12.75">
      <c r="A55" s="29">
        <v>40442</v>
      </c>
      <c r="B55" s="22">
        <v>21</v>
      </c>
      <c r="C55" s="22">
        <v>19</v>
      </c>
      <c r="D55" s="4">
        <f t="shared" si="0"/>
        <v>42.47</v>
      </c>
      <c r="E55" s="15">
        <f t="shared" si="1"/>
        <v>27.1808</v>
      </c>
      <c r="F55" s="15">
        <f t="shared" si="2"/>
        <v>271.808</v>
      </c>
      <c r="G55" s="15">
        <v>4160</v>
      </c>
      <c r="H55" s="11">
        <f t="shared" si="3"/>
        <v>1078</v>
      </c>
      <c r="I55" s="10">
        <v>590</v>
      </c>
      <c r="J55" s="8">
        <v>65</v>
      </c>
      <c r="L55" s="10">
        <v>250</v>
      </c>
      <c r="N55" s="16"/>
    </row>
    <row r="56" spans="1:14" ht="12.75">
      <c r="A56" s="29">
        <v>40443</v>
      </c>
      <c r="B56" s="22">
        <v>20</v>
      </c>
      <c r="C56" s="22">
        <v>19</v>
      </c>
      <c r="D56" s="4">
        <f t="shared" si="0"/>
        <v>41.47</v>
      </c>
      <c r="E56" s="15">
        <f t="shared" si="1"/>
        <v>26.5408</v>
      </c>
      <c r="F56" s="15">
        <f t="shared" si="2"/>
        <v>265.408</v>
      </c>
      <c r="G56" s="15">
        <v>4300</v>
      </c>
      <c r="H56" s="11">
        <f t="shared" si="3"/>
        <v>1117.2</v>
      </c>
      <c r="I56" s="10">
        <v>622</v>
      </c>
      <c r="J56" s="8">
        <v>105</v>
      </c>
      <c r="L56" s="10">
        <v>250</v>
      </c>
      <c r="N56" s="16"/>
    </row>
    <row r="57" spans="1:14" ht="12.75">
      <c r="A57" s="29">
        <v>40444</v>
      </c>
      <c r="B57" s="22">
        <v>22</v>
      </c>
      <c r="C57" s="22">
        <v>20</v>
      </c>
      <c r="D57" s="4">
        <f t="shared" si="0"/>
        <v>44.599999999999994</v>
      </c>
      <c r="E57" s="15">
        <f t="shared" si="1"/>
        <v>28.543999999999997</v>
      </c>
      <c r="F57" s="15">
        <f t="shared" si="2"/>
        <v>285.43999999999994</v>
      </c>
      <c r="G57" s="15">
        <v>3370</v>
      </c>
      <c r="H57" s="11">
        <f t="shared" si="3"/>
        <v>856.8000000000001</v>
      </c>
      <c r="I57" s="10">
        <v>600</v>
      </c>
      <c r="J57" s="8">
        <v>50</v>
      </c>
      <c r="L57" s="10">
        <v>250</v>
      </c>
      <c r="N57" s="16"/>
    </row>
    <row r="58" spans="1:14" ht="12.75">
      <c r="A58" s="29">
        <v>40445</v>
      </c>
      <c r="B58" s="22">
        <v>22</v>
      </c>
      <c r="C58" s="22">
        <v>20</v>
      </c>
      <c r="D58" s="4">
        <f t="shared" si="0"/>
        <v>44.599999999999994</v>
      </c>
      <c r="E58" s="15">
        <f t="shared" si="1"/>
        <v>28.543999999999997</v>
      </c>
      <c r="F58" s="15">
        <f t="shared" si="2"/>
        <v>285.43999999999994</v>
      </c>
      <c r="G58" s="15">
        <v>3950</v>
      </c>
      <c r="H58" s="11">
        <f t="shared" si="3"/>
        <v>1019.2</v>
      </c>
      <c r="I58" s="10">
        <v>660</v>
      </c>
      <c r="J58" s="8">
        <v>60</v>
      </c>
      <c r="L58" s="10">
        <v>250</v>
      </c>
      <c r="N58" s="16"/>
    </row>
    <row r="59" spans="1:14" ht="12.75">
      <c r="A59" s="29">
        <v>40446</v>
      </c>
      <c r="B59" s="22">
        <v>21</v>
      </c>
      <c r="C59" s="22">
        <v>18</v>
      </c>
      <c r="D59" s="4">
        <f t="shared" si="0"/>
        <v>41.339999999999996</v>
      </c>
      <c r="E59" s="15">
        <f t="shared" si="1"/>
        <v>26.4576</v>
      </c>
      <c r="F59" s="15">
        <f t="shared" si="2"/>
        <v>264.576</v>
      </c>
      <c r="G59" s="15">
        <v>3750</v>
      </c>
      <c r="H59" s="11">
        <f t="shared" si="3"/>
        <v>963.2</v>
      </c>
      <c r="I59" s="10">
        <v>651</v>
      </c>
      <c r="J59" s="8">
        <v>56</v>
      </c>
      <c r="L59" s="10">
        <v>250</v>
      </c>
      <c r="N59" s="16"/>
    </row>
    <row r="60" spans="1:14" ht="12.75">
      <c r="A60" s="29">
        <v>40447</v>
      </c>
      <c r="B60" s="22">
        <v>20</v>
      </c>
      <c r="C60" s="22">
        <v>17</v>
      </c>
      <c r="D60" s="4">
        <f t="shared" si="0"/>
        <v>39.209999999999994</v>
      </c>
      <c r="E60" s="15">
        <f t="shared" si="1"/>
        <v>25.094399999999997</v>
      </c>
      <c r="F60" s="15">
        <f t="shared" si="2"/>
        <v>250.94399999999996</v>
      </c>
      <c r="G60" s="15">
        <v>3840</v>
      </c>
      <c r="H60" s="11">
        <f t="shared" si="3"/>
        <v>988.4000000000001</v>
      </c>
      <c r="I60" s="10">
        <v>650</v>
      </c>
      <c r="J60" s="8">
        <v>50</v>
      </c>
      <c r="L60" s="10">
        <v>250</v>
      </c>
      <c r="N60" s="16"/>
    </row>
    <row r="61" spans="1:14" ht="12.75">
      <c r="A61" s="29">
        <v>40448</v>
      </c>
      <c r="B61" s="22">
        <v>24</v>
      </c>
      <c r="C61" s="22">
        <v>29</v>
      </c>
      <c r="D61" s="4">
        <f t="shared" si="0"/>
        <v>56.769999999999996</v>
      </c>
      <c r="E61" s="15">
        <f t="shared" si="1"/>
        <v>36.3328</v>
      </c>
      <c r="F61" s="15">
        <f t="shared" si="2"/>
        <v>363.328</v>
      </c>
      <c r="G61" s="15">
        <v>4940</v>
      </c>
      <c r="H61" s="11">
        <f t="shared" si="3"/>
        <v>1296.4</v>
      </c>
      <c r="I61" s="10"/>
      <c r="J61" s="8"/>
      <c r="L61" s="10">
        <v>250</v>
      </c>
      <c r="N61" s="16"/>
    </row>
    <row r="62" spans="1:14" ht="12.75">
      <c r="A62" s="29">
        <v>40449</v>
      </c>
      <c r="B62" s="22">
        <v>35</v>
      </c>
      <c r="C62" s="22">
        <v>39</v>
      </c>
      <c r="D62" s="4">
        <f t="shared" si="0"/>
        <v>79.07</v>
      </c>
      <c r="E62" s="15">
        <f t="shared" si="1"/>
        <v>50.6048</v>
      </c>
      <c r="F62" s="15">
        <f t="shared" si="2"/>
        <v>506.048</v>
      </c>
      <c r="G62" s="15">
        <v>4260</v>
      </c>
      <c r="H62" s="11">
        <f t="shared" si="3"/>
        <v>1106</v>
      </c>
      <c r="I62" s="10"/>
      <c r="J62" s="8"/>
      <c r="L62" s="10">
        <v>250</v>
      </c>
      <c r="N62" s="16"/>
    </row>
    <row r="63" spans="1:14" ht="12.75">
      <c r="A63" s="29">
        <v>40450</v>
      </c>
      <c r="D63" s="4"/>
      <c r="E63" s="15"/>
      <c r="F63" s="15"/>
      <c r="G63" s="15"/>
      <c r="H63" s="11"/>
      <c r="I63" s="10"/>
      <c r="J63" s="8"/>
      <c r="L63" s="10">
        <v>250</v>
      </c>
      <c r="N63" s="16"/>
    </row>
    <row r="64" spans="1:14" ht="12.75">
      <c r="A64" s="29">
        <v>40451</v>
      </c>
      <c r="D64" s="4"/>
      <c r="E64" s="15"/>
      <c r="F64" s="15"/>
      <c r="G64" s="15"/>
      <c r="H64" s="11"/>
      <c r="I64" s="10"/>
      <c r="J64" s="8"/>
      <c r="L64" s="10">
        <v>250</v>
      </c>
      <c r="N64" s="16"/>
    </row>
    <row r="65" spans="1:14" ht="12.75">
      <c r="A65" s="29">
        <v>40452</v>
      </c>
      <c r="D65" s="4"/>
      <c r="E65" s="15"/>
      <c r="F65" s="15"/>
      <c r="G65" s="15"/>
      <c r="H65" s="11"/>
      <c r="I65" s="10"/>
      <c r="J65" s="8"/>
      <c r="L65" s="10">
        <v>250</v>
      </c>
      <c r="N65" s="16"/>
    </row>
    <row r="66" spans="1:14" ht="12.75">
      <c r="A66" s="29">
        <v>40453</v>
      </c>
      <c r="D66" s="4"/>
      <c r="E66" s="15"/>
      <c r="F66" s="15"/>
      <c r="G66" s="15"/>
      <c r="H66" s="11"/>
      <c r="I66" s="10"/>
      <c r="J66" s="8"/>
      <c r="L66" s="10">
        <v>250</v>
      </c>
      <c r="N66" s="16"/>
    </row>
    <row r="67" spans="1:14" ht="12.75">
      <c r="A67" s="29">
        <v>40454</v>
      </c>
      <c r="D67" s="4"/>
      <c r="E67" s="15"/>
      <c r="F67" s="15"/>
      <c r="G67" s="15"/>
      <c r="H67" s="11"/>
      <c r="I67" s="10"/>
      <c r="J67" s="8"/>
      <c r="L67" s="10">
        <v>250</v>
      </c>
      <c r="N67" s="16"/>
    </row>
    <row r="68" spans="1:14" ht="12.75">
      <c r="A68" s="29">
        <v>40455</v>
      </c>
      <c r="D68" s="4"/>
      <c r="E68" s="15"/>
      <c r="F68" s="15"/>
      <c r="G68" s="15"/>
      <c r="H68" s="11"/>
      <c r="I68" s="10"/>
      <c r="J68" s="8"/>
      <c r="L68" s="10">
        <v>250</v>
      </c>
      <c r="N68" s="16"/>
    </row>
    <row r="69" spans="1:14" ht="12.75">
      <c r="A69" s="29">
        <v>40456</v>
      </c>
      <c r="D69" s="4"/>
      <c r="E69" s="15"/>
      <c r="F69" s="15"/>
      <c r="G69" s="15"/>
      <c r="H69" s="11"/>
      <c r="I69" s="10"/>
      <c r="J69" s="8"/>
      <c r="L69" s="10">
        <v>250</v>
      </c>
      <c r="N69" s="16"/>
    </row>
    <row r="70" spans="1:14" ht="12.75">
      <c r="A70" s="29">
        <v>40457</v>
      </c>
      <c r="D70" s="4"/>
      <c r="E70" s="15"/>
      <c r="F70" s="15"/>
      <c r="G70" s="15"/>
      <c r="H70" s="11"/>
      <c r="I70" s="10"/>
      <c r="J70" s="8"/>
      <c r="L70" s="10">
        <v>250</v>
      </c>
      <c r="N70" s="16"/>
    </row>
    <row r="71" spans="1:14" ht="12.75">
      <c r="A71" s="29">
        <v>40458</v>
      </c>
      <c r="D71" s="4"/>
      <c r="E71" s="15"/>
      <c r="F71" s="15"/>
      <c r="G71" s="15"/>
      <c r="H71" s="11"/>
      <c r="I71" s="10"/>
      <c r="J71" s="8"/>
      <c r="L71" s="10">
        <v>250</v>
      </c>
      <c r="N71" s="16"/>
    </row>
    <row r="72" spans="1:14" ht="12.75">
      <c r="A72" s="29">
        <v>40459</v>
      </c>
      <c r="D72" s="4"/>
      <c r="E72" s="15"/>
      <c r="F72" s="15"/>
      <c r="G72" s="15"/>
      <c r="H72" s="11"/>
      <c r="I72" s="10"/>
      <c r="J72" s="8"/>
      <c r="L72" s="10">
        <v>250</v>
      </c>
      <c r="N72" s="16"/>
    </row>
    <row r="73" spans="1:14" ht="12.75">
      <c r="A73" s="29">
        <v>40460</v>
      </c>
      <c r="D73" s="4"/>
      <c r="E73" s="15"/>
      <c r="F73" s="15"/>
      <c r="G73" s="15"/>
      <c r="H73" s="11"/>
      <c r="I73" s="10"/>
      <c r="J73" s="8"/>
      <c r="L73" s="10">
        <v>250</v>
      </c>
      <c r="N73" s="16"/>
    </row>
    <row r="74" spans="1:14" ht="12.75">
      <c r="A74" s="29">
        <v>40461</v>
      </c>
      <c r="D74" s="4"/>
      <c r="E74" s="15"/>
      <c r="F74" s="15"/>
      <c r="G74" s="15"/>
      <c r="H74" s="11"/>
      <c r="I74" s="10"/>
      <c r="J74" s="8"/>
      <c r="L74" s="10">
        <v>250</v>
      </c>
      <c r="N74" s="16"/>
    </row>
    <row r="75" spans="1:14" ht="12.75">
      <c r="A75" s="29">
        <v>40462</v>
      </c>
      <c r="D75" s="4"/>
      <c r="E75" s="15"/>
      <c r="F75" s="15"/>
      <c r="G75" s="15"/>
      <c r="H75" s="11"/>
      <c r="I75" s="10"/>
      <c r="J75" s="8"/>
      <c r="L75" s="10">
        <v>250</v>
      </c>
      <c r="N75" s="16"/>
    </row>
    <row r="76" spans="1:14" ht="12.75">
      <c r="A76" s="29">
        <v>40463</v>
      </c>
      <c r="D76" s="4"/>
      <c r="E76" s="15"/>
      <c r="F76" s="15"/>
      <c r="G76" s="15"/>
      <c r="H76" s="11"/>
      <c r="I76" s="10"/>
      <c r="J76" s="8"/>
      <c r="L76" s="10">
        <v>250</v>
      </c>
      <c r="N76" s="16"/>
    </row>
    <row r="77" spans="1:14" ht="12.75">
      <c r="A77" s="29">
        <v>40464</v>
      </c>
      <c r="D77" s="4"/>
      <c r="E77" s="15"/>
      <c r="F77" s="15"/>
      <c r="G77" s="15"/>
      <c r="H77" s="11"/>
      <c r="I77" s="10"/>
      <c r="J77" s="8"/>
      <c r="L77" s="10">
        <v>250</v>
      </c>
      <c r="N77" s="16"/>
    </row>
    <row r="78" spans="1:14" ht="12.75">
      <c r="A78" s="29">
        <v>40465</v>
      </c>
      <c r="D78" s="4"/>
      <c r="E78" s="15"/>
      <c r="F78" s="15"/>
      <c r="G78" s="15"/>
      <c r="H78" s="11"/>
      <c r="I78" s="10"/>
      <c r="J78" s="8"/>
      <c r="L78" s="10">
        <v>250</v>
      </c>
      <c r="N78" s="16"/>
    </row>
    <row r="79" spans="1:14" ht="12.75">
      <c r="A79" s="29">
        <v>40466</v>
      </c>
      <c r="D79" s="4"/>
      <c r="E79" s="15"/>
      <c r="F79" s="15"/>
      <c r="G79" s="15"/>
      <c r="H79" s="11"/>
      <c r="I79" s="10"/>
      <c r="J79" s="8"/>
      <c r="L79" s="10">
        <v>250</v>
      </c>
      <c r="N79" s="16"/>
    </row>
    <row r="80" spans="1:14" ht="12.75">
      <c r="A80" s="29">
        <v>40467</v>
      </c>
      <c r="D80" s="4"/>
      <c r="E80" s="15"/>
      <c r="F80" s="15"/>
      <c r="G80" s="15"/>
      <c r="H80" s="11"/>
      <c r="I80" s="10"/>
      <c r="J80" s="8"/>
      <c r="L80" s="10">
        <v>250</v>
      </c>
      <c r="N80" s="16"/>
    </row>
    <row r="81" spans="1:14" ht="12.75">
      <c r="A81" s="29">
        <v>40468</v>
      </c>
      <c r="D81" s="4"/>
      <c r="E81" s="15"/>
      <c r="F81" s="15"/>
      <c r="G81" s="15"/>
      <c r="H81" s="11"/>
      <c r="I81" s="10"/>
      <c r="J81" s="8"/>
      <c r="L81" s="10">
        <v>250</v>
      </c>
      <c r="N81" s="16"/>
    </row>
    <row r="82" spans="1:14" ht="12.75">
      <c r="A82" s="29">
        <v>40469</v>
      </c>
      <c r="D82" s="4"/>
      <c r="E82" s="15"/>
      <c r="F82" s="15"/>
      <c r="G82" s="15"/>
      <c r="H82" s="11"/>
      <c r="I82" s="10"/>
      <c r="J82" s="8"/>
      <c r="L82" s="10">
        <v>250</v>
      </c>
      <c r="N82" s="16"/>
    </row>
    <row r="83" spans="1:14" ht="12.75">
      <c r="A83" s="29">
        <v>40470</v>
      </c>
      <c r="D83" s="4"/>
      <c r="E83" s="15"/>
      <c r="F83" s="15"/>
      <c r="G83" s="15"/>
      <c r="H83" s="11"/>
      <c r="I83" s="10"/>
      <c r="J83" s="8"/>
      <c r="L83" s="10">
        <v>250</v>
      </c>
      <c r="N83" s="16"/>
    </row>
    <row r="84" spans="1:14" ht="12.75">
      <c r="A84" s="29">
        <v>40471</v>
      </c>
      <c r="D84" s="4"/>
      <c r="E84" s="15"/>
      <c r="F84" s="15"/>
      <c r="G84" s="15"/>
      <c r="H84" s="11"/>
      <c r="I84" s="10"/>
      <c r="J84" s="8"/>
      <c r="L84" s="10">
        <v>250</v>
      </c>
      <c r="N84" s="16"/>
    </row>
    <row r="85" spans="1:14" ht="12.75">
      <c r="A85" s="29">
        <v>40472</v>
      </c>
      <c r="D85" s="4"/>
      <c r="E85" s="15"/>
      <c r="F85" s="15"/>
      <c r="G85" s="15"/>
      <c r="H85" s="11"/>
      <c r="I85" s="10"/>
      <c r="J85" s="8"/>
      <c r="L85" s="10">
        <v>250</v>
      </c>
      <c r="N85" s="16"/>
    </row>
    <row r="86" spans="1:14" ht="12.75">
      <c r="A86" s="29">
        <v>40473</v>
      </c>
      <c r="D86" s="4"/>
      <c r="E86" s="15"/>
      <c r="F86" s="15"/>
      <c r="G86" s="15"/>
      <c r="H86" s="11"/>
      <c r="I86" s="10"/>
      <c r="J86" s="8"/>
      <c r="L86" s="10">
        <v>250</v>
      </c>
      <c r="N86" s="16"/>
    </row>
    <row r="87" spans="1:14" ht="12.75">
      <c r="A87" s="29">
        <v>40474</v>
      </c>
      <c r="D87" s="4"/>
      <c r="E87" s="15"/>
      <c r="F87" s="15"/>
      <c r="G87" s="15"/>
      <c r="H87" s="11"/>
      <c r="I87" s="10"/>
      <c r="J87" s="8"/>
      <c r="L87" s="10">
        <v>250</v>
      </c>
      <c r="N87" s="16"/>
    </row>
    <row r="88" spans="1:14" ht="12.75">
      <c r="A88" s="29">
        <v>40475</v>
      </c>
      <c r="D88" s="4"/>
      <c r="E88" s="15"/>
      <c r="F88" s="15"/>
      <c r="G88" s="15"/>
      <c r="H88" s="11"/>
      <c r="I88" s="10"/>
      <c r="J88" s="8"/>
      <c r="L88" s="10">
        <v>250</v>
      </c>
      <c r="N88" s="16"/>
    </row>
    <row r="89" spans="1:14" ht="12.75">
      <c r="A89" s="29">
        <v>40476</v>
      </c>
      <c r="D89" s="4"/>
      <c r="E89" s="15"/>
      <c r="F89" s="15"/>
      <c r="G89" s="15"/>
      <c r="H89" s="11"/>
      <c r="I89" s="10"/>
      <c r="J89" s="8"/>
      <c r="L89" s="10">
        <v>250</v>
      </c>
      <c r="N89" s="16"/>
    </row>
    <row r="90" spans="1:14" ht="12.75">
      <c r="A90" s="29">
        <v>40477</v>
      </c>
      <c r="D90" s="4"/>
      <c r="E90" s="15"/>
      <c r="F90" s="15"/>
      <c r="G90" s="15"/>
      <c r="H90" s="11"/>
      <c r="I90" s="10"/>
      <c r="J90" s="8"/>
      <c r="L90" s="10">
        <v>250</v>
      </c>
      <c r="N90" s="16"/>
    </row>
    <row r="91" spans="1:14" ht="12.75">
      <c r="A91" s="29">
        <v>40478</v>
      </c>
      <c r="D91" s="4"/>
      <c r="E91" s="15"/>
      <c r="F91" s="15"/>
      <c r="G91" s="15"/>
      <c r="H91" s="11"/>
      <c r="I91" s="10"/>
      <c r="J91" s="8"/>
      <c r="L91" s="10">
        <v>250</v>
      </c>
      <c r="N91" s="16"/>
    </row>
    <row r="92" spans="1:14" ht="12.75">
      <c r="A92" s="29">
        <v>40479</v>
      </c>
      <c r="D92" s="4"/>
      <c r="E92" s="15"/>
      <c r="F92" s="15"/>
      <c r="G92" s="15"/>
      <c r="H92" s="11"/>
      <c r="I92" s="10"/>
      <c r="J92" s="8"/>
      <c r="L92" s="10">
        <v>250</v>
      </c>
      <c r="N92" s="16"/>
    </row>
    <row r="93" spans="1:14" ht="12.75">
      <c r="A93" s="29">
        <v>40480</v>
      </c>
      <c r="D93" s="4"/>
      <c r="E93" s="15"/>
      <c r="F93" s="15"/>
      <c r="G93" s="15"/>
      <c r="H93" s="11"/>
      <c r="I93" s="10"/>
      <c r="J93" s="8"/>
      <c r="L93" s="10">
        <v>250</v>
      </c>
      <c r="N93" s="16"/>
    </row>
    <row r="94" spans="1:14" ht="12.75" customHeight="1">
      <c r="A94" s="29">
        <v>40481</v>
      </c>
      <c r="D94" s="4"/>
      <c r="E94" s="4"/>
      <c r="F94" s="4"/>
      <c r="G94" s="4"/>
      <c r="H94" s="11"/>
      <c r="I94" s="8"/>
      <c r="J94" s="8"/>
      <c r="K94" s="8"/>
      <c r="L94" s="10">
        <v>250</v>
      </c>
      <c r="N94" s="16"/>
    </row>
    <row r="95" spans="1:14" ht="12.75">
      <c r="A95" s="29">
        <v>40482</v>
      </c>
      <c r="B95" s="15"/>
      <c r="C95" s="15"/>
      <c r="D95" s="4"/>
      <c r="E95" s="4"/>
      <c r="F95" s="4"/>
      <c r="G95" s="4"/>
      <c r="H95" s="11"/>
      <c r="I95" s="17"/>
      <c r="J95" s="18"/>
      <c r="L95" s="10">
        <v>250</v>
      </c>
      <c r="N95" s="16"/>
    </row>
    <row r="96" spans="1:14" ht="12.75">
      <c r="A96" s="29">
        <v>40483</v>
      </c>
      <c r="D96" s="4"/>
      <c r="E96" s="15"/>
      <c r="F96" s="15"/>
      <c r="G96" s="15"/>
      <c r="H96" s="11"/>
      <c r="I96" s="17"/>
      <c r="J96" s="18"/>
      <c r="L96" s="10">
        <v>250</v>
      </c>
      <c r="N96" s="16"/>
    </row>
    <row r="97" spans="1:14" ht="12.75">
      <c r="A97" s="29">
        <v>40484</v>
      </c>
      <c r="D97" s="4"/>
      <c r="E97" s="15"/>
      <c r="F97" s="15"/>
      <c r="G97" s="15"/>
      <c r="H97" s="11"/>
      <c r="I97" s="17"/>
      <c r="J97" s="18"/>
      <c r="L97" s="10">
        <v>250</v>
      </c>
      <c r="N97" s="16"/>
    </row>
    <row r="98" spans="1:14" ht="12.75">
      <c r="A98" s="29">
        <v>40485</v>
      </c>
      <c r="D98" s="4"/>
      <c r="E98" s="15"/>
      <c r="F98" s="15"/>
      <c r="G98" s="15"/>
      <c r="H98" s="11"/>
      <c r="I98" s="17"/>
      <c r="J98" s="18"/>
      <c r="L98" s="10">
        <v>250</v>
      </c>
      <c r="N98" s="16"/>
    </row>
    <row r="99" spans="1:14" ht="12.75">
      <c r="A99" s="29">
        <v>40486</v>
      </c>
      <c r="D99" s="4"/>
      <c r="E99" s="15"/>
      <c r="F99" s="15"/>
      <c r="G99" s="15"/>
      <c r="H99" s="11"/>
      <c r="I99" s="17"/>
      <c r="J99" s="18"/>
      <c r="L99" s="10">
        <v>250</v>
      </c>
      <c r="N99" s="16"/>
    </row>
    <row r="100" spans="1:14" ht="12.75">
      <c r="A100" s="29">
        <v>40487</v>
      </c>
      <c r="D100" s="4"/>
      <c r="E100" s="15"/>
      <c r="F100" s="15"/>
      <c r="G100" s="15"/>
      <c r="H100" s="11"/>
      <c r="I100" s="17"/>
      <c r="J100" s="18"/>
      <c r="L100" s="10">
        <v>250</v>
      </c>
      <c r="N100" s="16"/>
    </row>
    <row r="101" spans="1:14" ht="12.75">
      <c r="A101" s="29">
        <v>40488</v>
      </c>
      <c r="D101" s="4"/>
      <c r="E101" s="15"/>
      <c r="F101" s="15"/>
      <c r="G101" s="15"/>
      <c r="H101" s="11"/>
      <c r="I101" s="17"/>
      <c r="J101" s="18"/>
      <c r="L101" s="10">
        <v>250</v>
      </c>
      <c r="N101" s="16"/>
    </row>
    <row r="102" spans="1:14" ht="12.75">
      <c r="A102" s="29">
        <v>40489</v>
      </c>
      <c r="D102" s="4"/>
      <c r="E102" s="15"/>
      <c r="F102" s="15"/>
      <c r="G102" s="15"/>
      <c r="H102" s="11"/>
      <c r="I102" s="17"/>
      <c r="J102" s="18"/>
      <c r="L102" s="10">
        <v>250</v>
      </c>
      <c r="N102" s="16"/>
    </row>
    <row r="103" spans="1:14" ht="12.75">
      <c r="A103" s="29">
        <v>40490</v>
      </c>
      <c r="D103" s="4"/>
      <c r="E103" s="15"/>
      <c r="F103" s="15"/>
      <c r="G103" s="15"/>
      <c r="H103" s="11"/>
      <c r="I103" s="17"/>
      <c r="J103" s="18"/>
      <c r="L103" s="10">
        <v>250</v>
      </c>
      <c r="N103" s="16"/>
    </row>
    <row r="104" spans="1:14" ht="12.75">
      <c r="A104" s="29">
        <v>40491</v>
      </c>
      <c r="D104" s="4"/>
      <c r="E104" s="15"/>
      <c r="F104" s="15"/>
      <c r="G104" s="15"/>
      <c r="H104" s="11"/>
      <c r="I104" s="17"/>
      <c r="J104" s="18"/>
      <c r="L104" s="10">
        <v>250</v>
      </c>
      <c r="N104" s="16"/>
    </row>
    <row r="105" spans="1:14" ht="12.75">
      <c r="A105" s="29">
        <v>40492</v>
      </c>
      <c r="D105" s="4"/>
      <c r="E105" s="15"/>
      <c r="F105" s="15"/>
      <c r="G105" s="15"/>
      <c r="H105" s="11"/>
      <c r="I105" s="17"/>
      <c r="J105" s="18"/>
      <c r="L105" s="10">
        <v>250</v>
      </c>
      <c r="N105" s="16"/>
    </row>
    <row r="106" spans="1:14" ht="12.75">
      <c r="A106" s="29">
        <v>40493</v>
      </c>
      <c r="D106" s="4"/>
      <c r="E106" s="15"/>
      <c r="F106" s="15"/>
      <c r="G106" s="15"/>
      <c r="H106" s="11"/>
      <c r="I106" s="17"/>
      <c r="J106" s="18"/>
      <c r="L106" s="10">
        <v>250</v>
      </c>
      <c r="N106" s="16"/>
    </row>
    <row r="107" spans="1:14" ht="12.75">
      <c r="A107" s="29">
        <v>40494</v>
      </c>
      <c r="D107" s="4"/>
      <c r="E107" s="15"/>
      <c r="F107" s="15"/>
      <c r="G107" s="15"/>
      <c r="H107" s="11"/>
      <c r="I107" s="17"/>
      <c r="J107" s="18"/>
      <c r="L107" s="10">
        <v>250</v>
      </c>
      <c r="N107" s="16"/>
    </row>
    <row r="108" spans="1:14" ht="12.75">
      <c r="A108" s="29">
        <v>40495</v>
      </c>
      <c r="D108" s="4"/>
      <c r="E108" s="15"/>
      <c r="F108" s="15"/>
      <c r="G108" s="15"/>
      <c r="H108" s="11"/>
      <c r="I108" s="17"/>
      <c r="J108" s="18"/>
      <c r="L108" s="10">
        <v>250</v>
      </c>
      <c r="N108" s="16"/>
    </row>
    <row r="109" spans="1:14" ht="12.75">
      <c r="A109" s="29">
        <v>40496</v>
      </c>
      <c r="D109" s="4"/>
      <c r="E109" s="15"/>
      <c r="F109" s="15"/>
      <c r="G109" s="15"/>
      <c r="H109" s="11"/>
      <c r="I109" s="17"/>
      <c r="J109" s="18"/>
      <c r="L109" s="10">
        <v>250</v>
      </c>
      <c r="N109" s="16"/>
    </row>
    <row r="110" spans="1:14" ht="12.75">
      <c r="A110" s="29">
        <v>40497</v>
      </c>
      <c r="D110" s="4"/>
      <c r="E110" s="15"/>
      <c r="F110" s="15"/>
      <c r="G110" s="15"/>
      <c r="H110" s="11"/>
      <c r="I110" s="17"/>
      <c r="J110" s="18"/>
      <c r="L110" s="10">
        <v>250</v>
      </c>
      <c r="N110" s="16"/>
    </row>
    <row r="111" spans="1:14" ht="12.75">
      <c r="A111" s="29">
        <v>40498</v>
      </c>
      <c r="D111" s="4"/>
      <c r="E111" s="4"/>
      <c r="F111" s="4"/>
      <c r="G111" s="4"/>
      <c r="H111" s="11"/>
      <c r="I111" s="8"/>
      <c r="J111" s="18"/>
      <c r="L111" s="10">
        <v>250</v>
      </c>
      <c r="N111" s="16"/>
    </row>
    <row r="112" spans="1:14" ht="12.75">
      <c r="A112" s="29">
        <v>40499</v>
      </c>
      <c r="D112" s="4"/>
      <c r="E112" s="4"/>
      <c r="F112" s="4"/>
      <c r="G112" s="4"/>
      <c r="H112" s="11"/>
      <c r="I112" s="8"/>
      <c r="J112" s="18"/>
      <c r="L112" s="10">
        <v>250</v>
      </c>
      <c r="N112" s="16"/>
    </row>
    <row r="113" spans="1:12" ht="12.75">
      <c r="A113" s="29">
        <v>40500</v>
      </c>
      <c r="D113" s="4"/>
      <c r="E113" s="4"/>
      <c r="F113" s="4"/>
      <c r="G113" s="4"/>
      <c r="H113" s="11"/>
      <c r="I113" s="18"/>
      <c r="J113" s="18"/>
      <c r="L113" s="10">
        <v>250</v>
      </c>
    </row>
    <row r="114" spans="1:12" ht="12.75">
      <c r="A114" s="29">
        <v>40501</v>
      </c>
      <c r="D114" s="4"/>
      <c r="E114" s="4"/>
      <c r="F114" s="4"/>
      <c r="G114" s="4"/>
      <c r="H114" s="11"/>
      <c r="I114" s="18"/>
      <c r="J114" s="18"/>
      <c r="L114" s="10">
        <v>250</v>
      </c>
    </row>
    <row r="115" spans="1:12" ht="12.75">
      <c r="A115" s="29">
        <v>40502</v>
      </c>
      <c r="D115" s="4"/>
      <c r="E115" s="4"/>
      <c r="F115" s="4"/>
      <c r="G115" s="4"/>
      <c r="H115" s="11"/>
      <c r="I115" s="18"/>
      <c r="J115" s="18"/>
      <c r="L115" s="10">
        <v>250</v>
      </c>
    </row>
    <row r="116" spans="1:12" ht="12.75">
      <c r="A116" s="29">
        <v>40503</v>
      </c>
      <c r="D116" s="4"/>
      <c r="E116" s="4"/>
      <c r="F116" s="4"/>
      <c r="G116" s="4"/>
      <c r="H116" s="11"/>
      <c r="I116" s="18"/>
      <c r="J116" s="18"/>
      <c r="L116" s="10">
        <v>250</v>
      </c>
    </row>
    <row r="117" spans="1:12" ht="12.75">
      <c r="A117" s="29">
        <v>40504</v>
      </c>
      <c r="D117" s="4"/>
      <c r="E117" s="4"/>
      <c r="F117" s="4"/>
      <c r="G117" s="4"/>
      <c r="H117" s="11"/>
      <c r="I117" s="18"/>
      <c r="J117" s="18"/>
      <c r="L117" s="10">
        <v>250</v>
      </c>
    </row>
    <row r="118" spans="1:12" ht="12.75">
      <c r="A118" s="29">
        <v>40505</v>
      </c>
      <c r="D118" s="4"/>
      <c r="E118" s="4"/>
      <c r="F118" s="4"/>
      <c r="G118" s="4"/>
      <c r="H118" s="11"/>
      <c r="I118" s="18"/>
      <c r="J118" s="18"/>
      <c r="L118" s="10">
        <v>250</v>
      </c>
    </row>
    <row r="119" spans="1:12" ht="12.75">
      <c r="A119" s="29">
        <v>40506</v>
      </c>
      <c r="D119" s="4"/>
      <c r="E119" s="4"/>
      <c r="F119" s="4"/>
      <c r="G119" s="4"/>
      <c r="H119" s="11"/>
      <c r="I119" s="18"/>
      <c r="J119" s="18"/>
      <c r="L119" s="10">
        <v>250</v>
      </c>
    </row>
    <row r="120" spans="1:12" ht="12.75">
      <c r="A120" s="29">
        <v>40507</v>
      </c>
      <c r="D120" s="4"/>
      <c r="E120" s="4"/>
      <c r="F120" s="4"/>
      <c r="G120" s="4"/>
      <c r="H120" s="11"/>
      <c r="I120" s="18"/>
      <c r="J120" s="18"/>
      <c r="L120" s="10">
        <v>250</v>
      </c>
    </row>
    <row r="121" spans="1:12" ht="12.75">
      <c r="A121" s="29">
        <v>40508</v>
      </c>
      <c r="D121" s="4"/>
      <c r="E121" s="4"/>
      <c r="F121" s="4"/>
      <c r="G121" s="4"/>
      <c r="H121" s="11"/>
      <c r="I121" s="18"/>
      <c r="J121" s="18"/>
      <c r="L121" s="10">
        <v>250</v>
      </c>
    </row>
    <row r="122" spans="1:12" ht="12.75">
      <c r="A122" s="29">
        <v>40509</v>
      </c>
      <c r="D122" s="4"/>
      <c r="E122" s="4"/>
      <c r="F122" s="4"/>
      <c r="G122" s="4"/>
      <c r="H122" s="11"/>
      <c r="I122" s="18"/>
      <c r="J122" s="18"/>
      <c r="L122" s="10">
        <v>250</v>
      </c>
    </row>
    <row r="123" spans="1:12" ht="12.75">
      <c r="A123" s="29">
        <v>40510</v>
      </c>
      <c r="D123" s="4"/>
      <c r="E123" s="4"/>
      <c r="F123" s="4"/>
      <c r="G123" s="4"/>
      <c r="H123" s="11"/>
      <c r="I123" s="18"/>
      <c r="J123" s="18"/>
      <c r="L123" s="10">
        <v>250</v>
      </c>
    </row>
    <row r="124" spans="1:12" ht="12.75">
      <c r="A124" s="29">
        <v>40511</v>
      </c>
      <c r="D124" s="4"/>
      <c r="E124" s="4"/>
      <c r="F124" s="4"/>
      <c r="G124" s="4"/>
      <c r="H124" s="11"/>
      <c r="I124" s="18"/>
      <c r="J124" s="18"/>
      <c r="L124" s="10">
        <v>250</v>
      </c>
    </row>
    <row r="125" spans="1:12" ht="12.75">
      <c r="A125" s="29">
        <v>40512</v>
      </c>
      <c r="D125" s="4"/>
      <c r="E125" s="4"/>
      <c r="F125" s="4"/>
      <c r="G125" s="4"/>
      <c r="H125" s="11"/>
      <c r="I125" s="18"/>
      <c r="J125" s="18"/>
      <c r="L125" s="10">
        <v>250</v>
      </c>
    </row>
    <row r="126" spans="1:12" ht="12.75">
      <c r="A126" s="29">
        <v>40513</v>
      </c>
      <c r="D126" s="4"/>
      <c r="E126" s="4"/>
      <c r="F126" s="4"/>
      <c r="G126" s="4"/>
      <c r="H126" s="11"/>
      <c r="I126" s="18"/>
      <c r="J126" s="18"/>
      <c r="L126" s="10">
        <v>250</v>
      </c>
    </row>
    <row r="127" spans="1:12" ht="12.75">
      <c r="A127" s="29">
        <v>40514</v>
      </c>
      <c r="D127" s="4"/>
      <c r="E127" s="4"/>
      <c r="F127" s="4"/>
      <c r="G127" s="4"/>
      <c r="H127" s="11"/>
      <c r="I127" s="18"/>
      <c r="J127" s="18"/>
      <c r="L127" s="10">
        <v>250</v>
      </c>
    </row>
    <row r="128" spans="1:12" ht="12.75">
      <c r="A128" s="29">
        <v>40515</v>
      </c>
      <c r="D128" s="4"/>
      <c r="E128" s="4"/>
      <c r="F128" s="4"/>
      <c r="G128" s="4"/>
      <c r="H128" s="11"/>
      <c r="I128" s="18"/>
      <c r="J128" s="18"/>
      <c r="L128" s="10">
        <v>250</v>
      </c>
    </row>
    <row r="129" spans="1:12" ht="12.75">
      <c r="A129" s="29">
        <v>40516</v>
      </c>
      <c r="D129" s="4"/>
      <c r="E129" s="4"/>
      <c r="F129" s="4"/>
      <c r="G129" s="4"/>
      <c r="H129" s="11"/>
      <c r="I129" s="18"/>
      <c r="J129" s="18"/>
      <c r="L129" s="10">
        <v>250</v>
      </c>
    </row>
    <row r="130" spans="1:12" ht="12.75">
      <c r="A130" s="29">
        <v>40517</v>
      </c>
      <c r="D130" s="4"/>
      <c r="E130" s="4"/>
      <c r="F130" s="4"/>
      <c r="G130" s="4"/>
      <c r="H130" s="11"/>
      <c r="I130" s="18"/>
      <c r="J130" s="18"/>
      <c r="L130" s="10">
        <v>250</v>
      </c>
    </row>
    <row r="131" spans="1:12" ht="12.75">
      <c r="A131" s="29">
        <v>40518</v>
      </c>
      <c r="D131" s="4"/>
      <c r="E131" s="4"/>
      <c r="F131" s="4"/>
      <c r="G131" s="4"/>
      <c r="H131" s="11"/>
      <c r="I131" s="18"/>
      <c r="J131" s="18"/>
      <c r="L131" s="10">
        <v>250</v>
      </c>
    </row>
    <row r="132" spans="1:12" ht="12.75">
      <c r="A132" s="29">
        <v>40519</v>
      </c>
      <c r="D132" s="4"/>
      <c r="E132" s="4"/>
      <c r="F132" s="4"/>
      <c r="G132" s="4"/>
      <c r="H132" s="11"/>
      <c r="I132" s="18"/>
      <c r="J132" s="18"/>
      <c r="L132" s="10">
        <v>250</v>
      </c>
    </row>
    <row r="133" spans="1:12" ht="12.75">
      <c r="A133" s="29">
        <v>40520</v>
      </c>
      <c r="D133" s="4"/>
      <c r="E133" s="4"/>
      <c r="F133" s="4"/>
      <c r="G133" s="4"/>
      <c r="H133" s="11"/>
      <c r="I133" s="18"/>
      <c r="J133" s="18"/>
      <c r="L133" s="10">
        <v>250</v>
      </c>
    </row>
    <row r="134" spans="1:12" ht="12.75">
      <c r="A134" s="29">
        <v>40521</v>
      </c>
      <c r="D134" s="4"/>
      <c r="E134" s="4"/>
      <c r="F134" s="4"/>
      <c r="G134" s="4"/>
      <c r="H134" s="11"/>
      <c r="I134" s="18"/>
      <c r="J134" s="18"/>
      <c r="L134" s="10">
        <v>250</v>
      </c>
    </row>
    <row r="135" spans="1:12" ht="12.75">
      <c r="A135" s="29">
        <v>40522</v>
      </c>
      <c r="D135" s="4"/>
      <c r="E135" s="4"/>
      <c r="F135" s="4"/>
      <c r="G135" s="4"/>
      <c r="H135" s="11"/>
      <c r="I135" s="18"/>
      <c r="J135" s="18"/>
      <c r="L135" s="10">
        <v>250</v>
      </c>
    </row>
    <row r="136" spans="1:12" ht="12.75">
      <c r="A136" s="29">
        <v>40523</v>
      </c>
      <c r="D136" s="4"/>
      <c r="E136" s="4"/>
      <c r="F136" s="4"/>
      <c r="G136" s="4"/>
      <c r="H136" s="11"/>
      <c r="I136" s="10"/>
      <c r="J136" s="18"/>
      <c r="L136" s="10">
        <v>250</v>
      </c>
    </row>
    <row r="137" spans="1:12" ht="12.75">
      <c r="A137" s="29">
        <v>40524</v>
      </c>
      <c r="D137" s="4"/>
      <c r="E137" s="4"/>
      <c r="F137" s="4"/>
      <c r="G137" s="4"/>
      <c r="H137" s="11"/>
      <c r="I137" s="10"/>
      <c r="J137" s="18"/>
      <c r="L137" s="10">
        <v>250</v>
      </c>
    </row>
    <row r="138" spans="1:12" ht="12.75">
      <c r="A138" s="29">
        <v>40525</v>
      </c>
      <c r="D138" s="4"/>
      <c r="E138" s="4"/>
      <c r="F138" s="4"/>
      <c r="G138" s="4"/>
      <c r="H138" s="11"/>
      <c r="I138" s="10"/>
      <c r="J138" s="18"/>
      <c r="L138" s="10">
        <v>250</v>
      </c>
    </row>
    <row r="139" spans="1:12" ht="12.75">
      <c r="A139" s="29">
        <v>40526</v>
      </c>
      <c r="D139" s="4"/>
      <c r="E139" s="4"/>
      <c r="F139" s="4"/>
      <c r="G139" s="4"/>
      <c r="H139" s="11"/>
      <c r="I139" s="10"/>
      <c r="J139" s="18"/>
      <c r="L139" s="10">
        <v>250</v>
      </c>
    </row>
    <row r="140" spans="1:12" ht="12.75">
      <c r="A140" s="29">
        <v>40527</v>
      </c>
      <c r="D140" s="4"/>
      <c r="E140" s="4"/>
      <c r="F140" s="4"/>
      <c r="G140" s="4"/>
      <c r="H140" s="11"/>
      <c r="I140" s="10"/>
      <c r="J140" s="18"/>
      <c r="L140" s="10">
        <v>250</v>
      </c>
    </row>
    <row r="141" spans="1:12" ht="12.75">
      <c r="A141" s="29">
        <v>40528</v>
      </c>
      <c r="D141" s="4"/>
      <c r="E141" s="15"/>
      <c r="F141" s="15"/>
      <c r="G141" s="15"/>
      <c r="L141" s="10">
        <v>250</v>
      </c>
    </row>
    <row r="142" ht="12.75">
      <c r="A142" s="19"/>
    </row>
  </sheetData>
  <sheetProtection/>
  <mergeCells count="1">
    <mergeCell ref="H1:J1"/>
  </mergeCells>
  <printOptions/>
  <pageMargins left="0.75" right="0.5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L53" sqref="L5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 - 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Yayac</dc:creator>
  <cp:keywords/>
  <dc:description/>
  <cp:lastModifiedBy>Jerry Kauffman</cp:lastModifiedBy>
  <cp:lastPrinted>2010-09-14T20:00:23Z</cp:lastPrinted>
  <dcterms:created xsi:type="dcterms:W3CDTF">2007-10-02T20:57:21Z</dcterms:created>
  <dcterms:modified xsi:type="dcterms:W3CDTF">2010-10-05T14:00:49Z</dcterms:modified>
  <cp:category/>
  <cp:version/>
  <cp:contentType/>
  <cp:contentStatus/>
</cp:coreProperties>
</file>